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0"/>
  <workbookPr/>
  <mc:AlternateContent xmlns:mc="http://schemas.openxmlformats.org/markup-compatibility/2006">
    <mc:Choice Requires="x15">
      <x15ac:absPath xmlns:x15ac="http://schemas.microsoft.com/office/spreadsheetml/2010/11/ac" url="/Users/kentakodama/Documents/triathlon/aa_0_00_強化進行管理（日程）/2022/"/>
    </mc:Choice>
  </mc:AlternateContent>
  <xr:revisionPtr revIDLastSave="0" documentId="13_ncr:1_{70CC4095-DA86-DB41-9799-DD8487D7BA7D}" xr6:coauthVersionLast="47" xr6:coauthVersionMax="47" xr10:uidLastSave="{00000000-0000-0000-0000-000000000000}"/>
  <bookViews>
    <workbookView xWindow="0" yWindow="500" windowWidth="24160" windowHeight="18600" tabRatio="768" activeTab="3" xr2:uid="{76E7254A-2CE6-874B-9880-5883D1D9FAD7}"/>
  </bookViews>
  <sheets>
    <sheet name="基本概要" sheetId="1" r:id="rId1"/>
    <sheet name="参加者名簿" sheetId="2" r:id="rId2"/>
    <sheet name="緊急連絡先" sheetId="5" r:id="rId3"/>
    <sheet name="体調管理シート" sheetId="9" r:id="rId4"/>
    <sheet name="PCRキット（自動反映）" sheetId="13" r:id="rId5"/>
    <sheet name="派遣依頼書" sheetId="4" r:id="rId6"/>
  </sheets>
  <externalReferences>
    <externalReference r:id="rId7"/>
  </externalReferences>
  <definedNames>
    <definedName name="_xlnm.Print_Area" localSheetId="0">基本概要!$A$1:$K$31</definedName>
    <definedName name="_xlnm.Print_Area" localSheetId="2">緊急連絡先!$A$1:$G$29</definedName>
    <definedName name="_xlnm.Print_Area" localSheetId="3">体調管理シート!$A$3:$J$40</definedName>
    <definedName name="_xlnm.Print_Area" localSheetId="5">派遣依頼書!$A$1:$I$34</definedName>
    <definedName name="区分１">[1]参加者名簿!$AF$7:$AK$7</definedName>
    <definedName name="経理区分">[1]【削除禁止】収支簿データ!$A$53:$A$74</definedName>
    <definedName name="助成事業細目">[1]【削除禁止】収支簿データ!$A$2:$A$4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 i="2" l="1"/>
  <c r="S4" i="2"/>
  <c r="T4" i="2"/>
  <c r="U4" i="2" s="1"/>
  <c r="V4" i="2" s="1"/>
  <c r="W4" i="2" s="1"/>
  <c r="X4" i="2" s="1"/>
  <c r="Y4" i="2" s="1"/>
  <c r="Z4" i="2" s="1"/>
  <c r="AA4" i="2" s="1"/>
  <c r="AB4" i="2" s="1"/>
  <c r="AC4" i="2" s="1"/>
  <c r="AD4" i="2" s="1"/>
  <c r="R5" i="2"/>
  <c r="S5" i="2"/>
  <c r="T5" i="2"/>
  <c r="U5" i="2"/>
  <c r="V5" i="2"/>
  <c r="W5" i="2"/>
  <c r="X5" i="2"/>
  <c r="Y5" i="2"/>
  <c r="Z5" i="2"/>
  <c r="AA5" i="2"/>
  <c r="AB5" i="2"/>
  <c r="AC5" i="2"/>
  <c r="AD5" i="2"/>
  <c r="R6" i="2"/>
  <c r="S6" i="2"/>
  <c r="T6" i="2"/>
  <c r="U6" i="2"/>
  <c r="V6" i="2"/>
  <c r="W6" i="2"/>
  <c r="X6" i="2"/>
  <c r="Y6" i="2"/>
  <c r="Z6" i="2"/>
  <c r="AA6" i="2"/>
  <c r="AB6" i="2"/>
  <c r="AC6" i="2"/>
  <c r="AD6" i="2"/>
  <c r="J19" i="13" l="1"/>
  <c r="I19" i="13"/>
  <c r="F19" i="13"/>
  <c r="D19" i="13"/>
  <c r="C19" i="13"/>
  <c r="B19" i="13"/>
  <c r="J18" i="13"/>
  <c r="I18" i="13"/>
  <c r="F18" i="13"/>
  <c r="D18" i="13"/>
  <c r="C18" i="13"/>
  <c r="B18" i="13"/>
  <c r="J17" i="13"/>
  <c r="I17" i="13"/>
  <c r="F17" i="13"/>
  <c r="D17" i="13"/>
  <c r="C17" i="13"/>
  <c r="B17" i="13"/>
  <c r="J16" i="13"/>
  <c r="I16" i="13"/>
  <c r="F16" i="13"/>
  <c r="D16" i="13"/>
  <c r="C16" i="13"/>
  <c r="B16" i="13"/>
  <c r="J15" i="13"/>
  <c r="I15" i="13"/>
  <c r="F15" i="13"/>
  <c r="D15" i="13"/>
  <c r="C15" i="13"/>
  <c r="B15" i="13"/>
  <c r="J14" i="13"/>
  <c r="I14" i="13"/>
  <c r="F14" i="13"/>
  <c r="D14" i="13"/>
  <c r="C14" i="13"/>
  <c r="B14" i="13"/>
  <c r="J13" i="13"/>
  <c r="I13" i="13"/>
  <c r="F13" i="13"/>
  <c r="D13" i="13"/>
  <c r="C13" i="13"/>
  <c r="B13" i="13"/>
  <c r="J12" i="13"/>
  <c r="I12" i="13"/>
  <c r="F12" i="13"/>
  <c r="D12" i="13"/>
  <c r="C12" i="13"/>
  <c r="B12" i="13"/>
  <c r="J11" i="13"/>
  <c r="I11" i="13"/>
  <c r="F11" i="13"/>
  <c r="D11" i="13"/>
  <c r="C11" i="13"/>
  <c r="B11" i="13"/>
  <c r="J10" i="13"/>
  <c r="I10" i="13"/>
  <c r="F10" i="13"/>
  <c r="D10" i="13"/>
  <c r="C10" i="13"/>
  <c r="B10" i="13"/>
  <c r="J9" i="13"/>
  <c r="I9" i="13"/>
  <c r="F9" i="13"/>
  <c r="D9" i="13"/>
  <c r="C9" i="13"/>
  <c r="B9" i="13"/>
  <c r="J8" i="13"/>
  <c r="I8" i="13"/>
  <c r="F8" i="13"/>
  <c r="D8" i="13"/>
  <c r="C8" i="13"/>
  <c r="B8" i="13"/>
  <c r="J7" i="13"/>
  <c r="I7" i="13"/>
  <c r="F7" i="13"/>
  <c r="D7" i="13"/>
  <c r="C7" i="13"/>
  <c r="B7" i="13"/>
  <c r="J6" i="13"/>
  <c r="I6" i="13"/>
  <c r="F6" i="13"/>
  <c r="D6" i="13"/>
  <c r="C6" i="13"/>
  <c r="B6" i="13"/>
  <c r="J5" i="13"/>
  <c r="I5" i="13"/>
  <c r="F5" i="13"/>
  <c r="D5" i="13"/>
  <c r="C5" i="13"/>
  <c r="B5" i="13"/>
  <c r="J4" i="13"/>
  <c r="I4" i="13"/>
  <c r="F4" i="13"/>
  <c r="D4" i="13"/>
  <c r="C4" i="13"/>
  <c r="B4" i="13"/>
  <c r="J3" i="13"/>
  <c r="I3" i="13"/>
  <c r="D3" i="13"/>
  <c r="C3" i="13"/>
  <c r="B3" i="13"/>
  <c r="Q6" i="2" l="1"/>
  <c r="P6" i="2"/>
  <c r="Q5" i="2"/>
  <c r="P5" i="2"/>
  <c r="C20" i="1"/>
  <c r="D23" i="4"/>
  <c r="D22" i="4"/>
  <c r="D16" i="4"/>
  <c r="F11" i="1"/>
  <c r="F10" i="1"/>
  <c r="D21" i="4" s="1"/>
  <c r="D20" i="4" l="1"/>
  <c r="D19" i="4"/>
  <c r="D17" i="4"/>
  <c r="A4" i="4"/>
  <c r="A3" i="4"/>
  <c r="A8" i="4"/>
  <c r="D24" i="4"/>
  <c r="G2" i="4"/>
  <c r="P4" i="2"/>
  <c r="Q4" i="2" s="1"/>
</calcChain>
</file>

<file path=xl/sharedStrings.xml><?xml version="1.0" encoding="utf-8"?>
<sst xmlns="http://schemas.openxmlformats.org/spreadsheetml/2006/main" count="470" uniqueCount="236">
  <si>
    <t>事業名</t>
  </si>
  <si>
    <t>事業区分</t>
  </si>
  <si>
    <t>選手</t>
    <rPh sb="0" eb="2">
      <t xml:space="preserve">センシュ </t>
    </rPh>
    <phoneticPr fontId="3"/>
  </si>
  <si>
    <t>〜</t>
    <phoneticPr fontId="3"/>
  </si>
  <si>
    <t>名</t>
    <rPh sb="0" eb="1">
      <t xml:space="preserve">メイ </t>
    </rPh>
    <phoneticPr fontId="3"/>
  </si>
  <si>
    <t>No</t>
    <phoneticPr fontId="7"/>
  </si>
  <si>
    <t>氏名</t>
    <rPh sb="0" eb="2">
      <t>シメイ</t>
    </rPh>
    <phoneticPr fontId="3"/>
  </si>
  <si>
    <t>性別</t>
    <rPh sb="0" eb="2">
      <t>セイベツ</t>
    </rPh>
    <phoneticPr fontId="3"/>
  </si>
  <si>
    <t>生年月日</t>
    <rPh sb="0" eb="2">
      <t>セイネン</t>
    </rPh>
    <rPh sb="2" eb="4">
      <t>ガッピ</t>
    </rPh>
    <phoneticPr fontId="7"/>
  </si>
  <si>
    <t>役割</t>
    <rPh sb="0" eb="2">
      <t xml:space="preserve">ヤクワリ </t>
    </rPh>
    <phoneticPr fontId="3"/>
  </si>
  <si>
    <t>郵便番号</t>
    <rPh sb="0" eb="2">
      <t xml:space="preserve">ユウビン </t>
    </rPh>
    <rPh sb="2" eb="4">
      <t xml:space="preserve">バンゴウ </t>
    </rPh>
    <phoneticPr fontId="3"/>
  </si>
  <si>
    <t>住所（検査キット送付先）</t>
    <rPh sb="0" eb="2">
      <t xml:space="preserve">ジュウショ </t>
    </rPh>
    <rPh sb="3" eb="5">
      <t xml:space="preserve">ケンサ </t>
    </rPh>
    <rPh sb="8" eb="10">
      <t xml:space="preserve">ソウフ </t>
    </rPh>
    <rPh sb="10" eb="11">
      <t xml:space="preserve">サキ </t>
    </rPh>
    <phoneticPr fontId="3"/>
  </si>
  <si>
    <t>◎</t>
    <phoneticPr fontId="7"/>
  </si>
  <si>
    <t>PCR検査送付用</t>
    <rPh sb="3" eb="5">
      <t xml:space="preserve">ケンサ </t>
    </rPh>
    <rPh sb="5" eb="7">
      <t xml:space="preserve">ソウフ </t>
    </rPh>
    <rPh sb="7" eb="8">
      <t xml:space="preserve">ヨウ </t>
    </rPh>
    <phoneticPr fontId="7"/>
  </si>
  <si>
    <t>対象者氏名</t>
  </si>
  <si>
    <t>発送先郵便番号</t>
  </si>
  <si>
    <t>発送先住所</t>
  </si>
  <si>
    <t>電話番号</t>
  </si>
  <si>
    <t>事業開始</t>
  </si>
  <si>
    <t>結果</t>
  </si>
  <si>
    <t>事業年度</t>
  </si>
  <si>
    <t>備考</t>
  </si>
  <si>
    <t>リージョン名</t>
    <rPh sb="5" eb="6">
      <t xml:space="preserve">メイ </t>
    </rPh>
    <phoneticPr fontId="3"/>
  </si>
  <si>
    <t>費用区分
（自己負担可否）</t>
    <rPh sb="0" eb="2">
      <t xml:space="preserve">ヒヨウ </t>
    </rPh>
    <rPh sb="2" eb="4">
      <t xml:space="preserve">クブン </t>
    </rPh>
    <rPh sb="6" eb="10">
      <t xml:space="preserve">ジコフタン </t>
    </rPh>
    <rPh sb="10" eb="12">
      <t xml:space="preserve">カヒ </t>
    </rPh>
    <phoneticPr fontId="3"/>
  </si>
  <si>
    <t>◎・・宿泊あり、○・・宿泊なし（チェックアウト日など）</t>
    <phoneticPr fontId="7"/>
  </si>
  <si>
    <t>派遣依頼書</t>
  </si>
  <si>
    <t>送付先組織名</t>
  </si>
  <si>
    <t>送付先宛名</t>
  </si>
  <si>
    <t>例；火災保険株式会社</t>
    <rPh sb="0" eb="1">
      <t xml:space="preserve">レイ </t>
    </rPh>
    <phoneticPr fontId="3"/>
  </si>
  <si>
    <t>人事部長 田中太郎</t>
    <rPh sb="0" eb="1">
      <t xml:space="preserve">ジンジブチョウ </t>
    </rPh>
    <rPh sb="2" eb="3">
      <t xml:space="preserve">ブチョウ </t>
    </rPh>
    <rPh sb="5" eb="7">
      <t xml:space="preserve">タナカ </t>
    </rPh>
    <rPh sb="7" eb="9">
      <t xml:space="preserve">タロウ </t>
    </rPh>
    <phoneticPr fontId="3"/>
  </si>
  <si>
    <t>JTUパラトライアスロン ハイパフォーマンスチーム（HPT）</t>
    <phoneticPr fontId="3"/>
  </si>
  <si>
    <t>長野県東御市、長野県トライアスロン協会</t>
    <phoneticPr fontId="3"/>
  </si>
  <si>
    <t>所属</t>
    <rPh sb="0" eb="2">
      <t xml:space="preserve">ショゾクサキ </t>
    </rPh>
    <phoneticPr fontId="3"/>
  </si>
  <si>
    <t>Ⅱ</t>
    <phoneticPr fontId="3"/>
  </si>
  <si>
    <t>参加者名簿【保険加入／PCR検査送付登録／派遣依頼書作成】</t>
    <rPh sb="0" eb="3">
      <t xml:space="preserve">サンカシャ </t>
    </rPh>
    <rPh sb="3" eb="5">
      <t xml:space="preserve">メイボ </t>
    </rPh>
    <rPh sb="6" eb="8">
      <t xml:space="preserve">ホケン </t>
    </rPh>
    <rPh sb="8" eb="10">
      <t xml:space="preserve">カニュウ </t>
    </rPh>
    <rPh sb="14" eb="16">
      <t xml:space="preserve">ケンサ </t>
    </rPh>
    <rPh sb="16" eb="18">
      <t xml:space="preserve">ソウフ </t>
    </rPh>
    <rPh sb="18" eb="20">
      <t xml:space="preserve">トウロク </t>
    </rPh>
    <rPh sb="21" eb="23">
      <t xml:space="preserve">ハケン </t>
    </rPh>
    <rPh sb="23" eb="26">
      <t xml:space="preserve">イライショ </t>
    </rPh>
    <rPh sb="26" eb="28">
      <t xml:space="preserve">サクセイ </t>
    </rPh>
    <phoneticPr fontId="3"/>
  </si>
  <si>
    <t>事業参加
初日</t>
    <rPh sb="0" eb="4">
      <t xml:space="preserve">ジギョウサンカ </t>
    </rPh>
    <rPh sb="5" eb="7">
      <t xml:space="preserve">ショニチ </t>
    </rPh>
    <phoneticPr fontId="3"/>
  </si>
  <si>
    <t>No</t>
    <phoneticPr fontId="3"/>
  </si>
  <si>
    <t>殿</t>
    <rPh sb="0" eb="1">
      <t xml:space="preserve">ドノ </t>
    </rPh>
    <phoneticPr fontId="3"/>
  </si>
  <si>
    <t>貴所属選手の派遣について（依頼）</t>
    <phoneticPr fontId="3"/>
  </si>
  <si>
    <t>　 平素から本会の諸事業に対しご理解とご協力を頂きお礼申し上げます。さて、標記事業を実施することとなりましたので、下記の通り、貴所属選手を派遣いただきたく、ご了解頂けますようお願い申し上げます。</t>
    <rPh sb="37" eb="39">
      <t xml:space="preserve">ヒョウキ </t>
    </rPh>
    <rPh sb="39" eb="41">
      <t xml:space="preserve">ジギョウ </t>
    </rPh>
    <rPh sb="42" eb="44">
      <t xml:space="preserve">ジッシ </t>
    </rPh>
    <rPh sb="57" eb="59">
      <t xml:space="preserve">カキノトオリ </t>
    </rPh>
    <phoneticPr fontId="3"/>
  </si>
  <si>
    <t>記</t>
    <rPh sb="0" eb="1">
      <t>☑️</t>
    </rPh>
    <phoneticPr fontId="3"/>
  </si>
  <si>
    <t>１．派遣対象者：</t>
    <rPh sb="4" eb="7">
      <t xml:space="preserve">タイショウシャ </t>
    </rPh>
    <phoneticPr fontId="3"/>
  </si>
  <si>
    <t>２．派遣事業：　</t>
    <phoneticPr fontId="3"/>
  </si>
  <si>
    <t>３．派遣主体：　</t>
    <rPh sb="2" eb="4">
      <t xml:space="preserve">ハケン </t>
    </rPh>
    <rPh sb="4" eb="6">
      <t xml:space="preserve">シュタイ </t>
    </rPh>
    <phoneticPr fontId="3"/>
  </si>
  <si>
    <t>公益社団法人日本トライアスロン連合（JTU)</t>
    <rPh sb="0" eb="8">
      <t>コウ</t>
    </rPh>
    <phoneticPr fontId="3"/>
  </si>
  <si>
    <t>４．事業区分：　</t>
    <rPh sb="2" eb="4">
      <t xml:space="preserve">ジギョウ </t>
    </rPh>
    <rPh sb="4" eb="6">
      <t xml:space="preserve">クブン </t>
    </rPh>
    <phoneticPr fontId="3"/>
  </si>
  <si>
    <t>５．実施場所：　</t>
    <rPh sb="2" eb="6">
      <t xml:space="preserve">ジッシバショ </t>
    </rPh>
    <phoneticPr fontId="3"/>
  </si>
  <si>
    <t>６．期間：　</t>
    <phoneticPr fontId="3"/>
  </si>
  <si>
    <t>７．派遣形態：</t>
    <phoneticPr fontId="3"/>
  </si>
  <si>
    <t>８．保険：</t>
    <rPh sb="2" eb="4">
      <t xml:space="preserve">ホケン </t>
    </rPh>
    <phoneticPr fontId="3"/>
  </si>
  <si>
    <t>９．備考：</t>
    <rPh sb="2" eb="4">
      <t xml:space="preserve">ビコウ </t>
    </rPh>
    <phoneticPr fontId="3"/>
  </si>
  <si>
    <t>本件担当　：　ＪＴＵ事務局長 佐藤</t>
    <rPh sb="13" eb="14">
      <t xml:space="preserve">チョウ </t>
    </rPh>
    <rPh sb="15" eb="17">
      <t xml:space="preserve">サトウ </t>
    </rPh>
    <phoneticPr fontId="3"/>
  </si>
  <si>
    <t>〒160-0013　東京都新宿区霞ヶ丘町４－２ Japan Sport Olympic Square ７０８</t>
  </si>
  <si>
    <t>電話：03-5786-0515（代）　Fax：03-5786-0516</t>
  </si>
  <si>
    <t>Eメール：jtuoffice01@jtu.or.jp</t>
  </si>
  <si>
    <t>組織名称</t>
    <rPh sb="0" eb="2">
      <t xml:space="preserve">ソシキ </t>
    </rPh>
    <rPh sb="2" eb="4">
      <t xml:space="preserve">メイショウ </t>
    </rPh>
    <phoneticPr fontId="3"/>
  </si>
  <si>
    <t>氏名</t>
  </si>
  <si>
    <t>氏名</t>
    <rPh sb="0" eb="2">
      <t xml:space="preserve">シメイ </t>
    </rPh>
    <phoneticPr fontId="3"/>
  </si>
  <si>
    <t>田中太郎</t>
    <rPh sb="0" eb="2">
      <t xml:space="preserve">タナカ </t>
    </rPh>
    <rPh sb="2" eb="4">
      <t xml:space="preserve">タロウ </t>
    </rPh>
    <phoneticPr fontId="3"/>
  </si>
  <si>
    <t>男</t>
    <rPh sb="0" eb="1">
      <t xml:space="preserve">ダンセイ </t>
    </rPh>
    <phoneticPr fontId="3"/>
  </si>
  <si>
    <t>111-1111</t>
    <phoneticPr fontId="3"/>
  </si>
  <si>
    <t>東京都新宿区霞ヶ丘町4-2 Japan Sport Olympic Square708</t>
    <phoneticPr fontId="3"/>
  </si>
  <si>
    <t>東京</t>
    <rPh sb="0" eb="2">
      <t xml:space="preserve">トウキョウ </t>
    </rPh>
    <phoneticPr fontId="3"/>
  </si>
  <si>
    <t>公費（一部自己負担）</t>
    <rPh sb="0" eb="1">
      <t xml:space="preserve">コウヒ </t>
    </rPh>
    <rPh sb="3" eb="5">
      <t xml:space="preserve">イチブ </t>
    </rPh>
    <rPh sb="5" eb="9">
      <t xml:space="preserve">ジコフタン </t>
    </rPh>
    <phoneticPr fontId="3"/>
  </si>
  <si>
    <t>＜選択してください＞</t>
    <rPh sb="1" eb="3">
      <t xml:space="preserve">センタク </t>
    </rPh>
    <phoneticPr fontId="3"/>
  </si>
  <si>
    <t>JTUが海外旅行保険に加入。
＜保険の補償内容と金額＞
https://archive.jtu.or.jp/news/2018/pdf/18-hoken-gassyuku-kaigai.pdf</t>
    <rPh sb="4" eb="6">
      <t xml:space="preserve">カイガイ </t>
    </rPh>
    <rPh sb="6" eb="8">
      <t xml:space="preserve">リョコウ </t>
    </rPh>
    <rPh sb="8" eb="10">
      <t xml:space="preserve">ホケン </t>
    </rPh>
    <phoneticPr fontId="3"/>
  </si>
  <si>
    <t>JTUが国内旅行保険に加入。
＜保険の補償内容と金額＞
https://www.jtu.or.jp/wordpress/wp-content/uploads/2020/08/hoken-gassyuku.pdf</t>
  </si>
  <si>
    <t>JTUが国内旅行保険に加入。
＜保険の補償内容と金額＞
https://www.jtu.or.jp/wordpress/wp-content/uploads/2020/08/hoken-gassyuku.pdf</t>
    <phoneticPr fontId="3"/>
  </si>
  <si>
    <t>Ⅰ　基本概要シート</t>
    <rPh sb="2" eb="4">
      <t xml:space="preserve">キホン </t>
    </rPh>
    <rPh sb="4" eb="6">
      <t xml:space="preserve">ガイヨウ </t>
    </rPh>
    <phoneticPr fontId="3"/>
  </si>
  <si>
    <t>その他あればここに直接記入</t>
    <rPh sb="11" eb="13">
      <t xml:space="preserve">キニュウ </t>
    </rPh>
    <phoneticPr fontId="3"/>
  </si>
  <si>
    <t>＜保険関連＞</t>
    <rPh sb="1" eb="3">
      <t xml:space="preserve">ホケン </t>
    </rPh>
    <rPh sb="3" eb="5">
      <t xml:space="preserve">カンレン </t>
    </rPh>
    <phoneticPr fontId="3"/>
  </si>
  <si>
    <t>役割</t>
  </si>
  <si>
    <t>連絡先</t>
  </si>
  <si>
    <t>富川理充</t>
  </si>
  <si>
    <t>090-4025-1383</t>
  </si>
  <si>
    <t>専務理事</t>
  </si>
  <si>
    <t>大塚眞一郎</t>
  </si>
  <si>
    <t>マーケティング事業局長</t>
  </si>
  <si>
    <t>坂田洋治</t>
  </si>
  <si>
    <t>事務局次長</t>
  </si>
  <si>
    <t>児玉健太</t>
  </si>
  <si>
    <t>事務局主任</t>
  </si>
  <si>
    <t>長江千明</t>
  </si>
  <si>
    <t>メディカル委員会</t>
  </si>
  <si>
    <t>笠次良爾（委員長）</t>
  </si>
  <si>
    <t>090-2060-9147</t>
  </si>
  <si>
    <t>090-4582-0773</t>
  </si>
  <si>
    <t>保険代理店</t>
  </si>
  <si>
    <t>オフィスプラスアルファ</t>
  </si>
  <si>
    <t>090-8110-2995</t>
  </si>
  <si>
    <t>事業責任者</t>
    <rPh sb="0" eb="2">
      <t xml:space="preserve">ジギョウ </t>
    </rPh>
    <rPh sb="2" eb="5">
      <t xml:space="preserve">セキニンシャ </t>
    </rPh>
    <phoneticPr fontId="3"/>
  </si>
  <si>
    <t>JTU事務局</t>
    <phoneticPr fontId="3"/>
  </si>
  <si>
    <t>帰国者・接触相談センター</t>
    <rPh sb="0" eb="3">
      <t xml:space="preserve">キコクシャ </t>
    </rPh>
    <rPh sb="4" eb="6">
      <t xml:space="preserve">セッショク </t>
    </rPh>
    <rPh sb="6" eb="8">
      <t xml:space="preserve">ソウダン </t>
    </rPh>
    <phoneticPr fontId="3"/>
  </si>
  <si>
    <t>民間検査機関</t>
    <rPh sb="0" eb="2">
      <t xml:space="preserve">ミンカン </t>
    </rPh>
    <rPh sb="2" eb="4">
      <t xml:space="preserve">ケンサ </t>
    </rPh>
    <rPh sb="4" eb="6">
      <t xml:space="preserve">キカン </t>
    </rPh>
    <phoneticPr fontId="3"/>
  </si>
  <si>
    <t>Ⅲ</t>
    <phoneticPr fontId="3"/>
  </si>
  <si>
    <t>区分</t>
    <rPh sb="0" eb="2">
      <t xml:space="preserve">クブン </t>
    </rPh>
    <phoneticPr fontId="3"/>
  </si>
  <si>
    <t>備考</t>
    <rPh sb="0" eb="2">
      <t xml:space="preserve">ビコウ </t>
    </rPh>
    <phoneticPr fontId="3"/>
  </si>
  <si>
    <t>□</t>
    <phoneticPr fontId="3"/>
  </si>
  <si>
    <t>【　体温・健康管理・行動記録シート　】</t>
    <rPh sb="2" eb="4">
      <t>タイオン</t>
    </rPh>
    <rPh sb="5" eb="7">
      <t>ケンコウ</t>
    </rPh>
    <rPh sb="7" eb="9">
      <t>カンリ</t>
    </rPh>
    <rPh sb="10" eb="12">
      <t>コウドウ</t>
    </rPh>
    <rPh sb="12" eb="14">
      <t>キロク</t>
    </rPh>
    <phoneticPr fontId="3"/>
  </si>
  <si>
    <t>氏名</t>
    <phoneticPr fontId="3"/>
  </si>
  <si>
    <t>所属</t>
    <rPh sb="0" eb="2">
      <t xml:space="preserve">ショゾク </t>
    </rPh>
    <phoneticPr fontId="3"/>
  </si>
  <si>
    <t>連絡先（携帯番号）</t>
    <rPh sb="0" eb="3">
      <t>レンラクサキ</t>
    </rPh>
    <rPh sb="4" eb="6">
      <t>ケイタイ</t>
    </rPh>
    <rPh sb="6" eb="8">
      <t>バンゴウ</t>
    </rPh>
    <phoneticPr fontId="3"/>
  </si>
  <si>
    <t>1日目</t>
    <phoneticPr fontId="3"/>
  </si>
  <si>
    <t>2日目</t>
  </si>
  <si>
    <t>3日目</t>
  </si>
  <si>
    <t>4日目</t>
  </si>
  <si>
    <t>5日目</t>
  </si>
  <si>
    <t>6日目</t>
  </si>
  <si>
    <t>　月　日</t>
    <rPh sb="1" eb="2">
      <t>ツキ</t>
    </rPh>
    <rPh sb="3" eb="4">
      <t>ヒ</t>
    </rPh>
    <phoneticPr fontId="3"/>
  </si>
  <si>
    <t>体温（℃）</t>
    <rPh sb="0" eb="2">
      <t>タイオn</t>
    </rPh>
    <phoneticPr fontId="3"/>
  </si>
  <si>
    <t>　　　　℃</t>
    <phoneticPr fontId="3"/>
  </si>
  <si>
    <t>体調
５段階評価：５良い〜１悪い</t>
    <rPh sb="0" eb="1">
      <t>タイチョ</t>
    </rPh>
    <phoneticPr fontId="3"/>
  </si>
  <si>
    <t>■ 本日の体調で気になることがあれば、該当項目にチェックしてください（複数回答可）</t>
    <rPh sb="0" eb="2">
      <t>タイチョ</t>
    </rPh>
    <phoneticPr fontId="3"/>
  </si>
  <si>
    <r>
      <rPr>
        <sz val="12"/>
        <color rgb="FFFF0000"/>
        <rFont val="メイリオ"/>
        <family val="3"/>
        <charset val="128"/>
        <scheme val="minor"/>
      </rPr>
      <t>以下のいずれも</t>
    </r>
    <r>
      <rPr>
        <sz val="12"/>
        <color theme="1"/>
        <rFont val="メイリオ"/>
        <family val="2"/>
        <charset val="128"/>
        <scheme val="minor"/>
      </rPr>
      <t>該当なし</t>
    </r>
    <rPh sb="0" eb="2">
      <t>イカ</t>
    </rPh>
    <phoneticPr fontId="3"/>
  </si>
  <si>
    <t>咳がある</t>
    <rPh sb="0" eb="1">
      <t>セキy</t>
    </rPh>
    <phoneticPr fontId="3"/>
  </si>
  <si>
    <t>喉に痛みがある</t>
    <phoneticPr fontId="3"/>
  </si>
  <si>
    <t>筋肉や関節に痛みや腫れがある</t>
    <rPh sb="0" eb="1">
      <t>カn</t>
    </rPh>
    <phoneticPr fontId="3"/>
  </si>
  <si>
    <t>寒気や震えがある</t>
    <rPh sb="0" eb="2">
      <t>サムケ</t>
    </rPh>
    <rPh sb="3" eb="4">
      <t>フル</t>
    </rPh>
    <phoneticPr fontId="3"/>
  </si>
  <si>
    <t>全身がだるい</t>
    <rPh sb="0" eb="2">
      <t>ゼンシン</t>
    </rPh>
    <phoneticPr fontId="3"/>
  </si>
  <si>
    <t>頭痛がある</t>
    <phoneticPr fontId="3"/>
  </si>
  <si>
    <t>下痢がある</t>
    <rPh sb="0" eb="1">
      <t>ハゲシ</t>
    </rPh>
    <phoneticPr fontId="3"/>
  </si>
  <si>
    <t>息切れがする</t>
    <rPh sb="0" eb="2">
      <t>イキギ</t>
    </rPh>
    <phoneticPr fontId="3"/>
  </si>
  <si>
    <t>息苦しい</t>
    <phoneticPr fontId="3"/>
  </si>
  <si>
    <t>臭覚や味覚に異常を感じる</t>
    <rPh sb="0" eb="2">
      <t>ヤシュウカク</t>
    </rPh>
    <phoneticPr fontId="3"/>
  </si>
  <si>
    <t>その他、普段とは体の調子が異なる</t>
    <rPh sb="0" eb="2">
      <t>フダn</t>
    </rPh>
    <phoneticPr fontId="3"/>
  </si>
  <si>
    <t>■ 日常生活で気になることがあれば、該当項目にチェックしてください（複数回答可）</t>
    <phoneticPr fontId="3"/>
  </si>
  <si>
    <t>外出の際、マスクを忘れることがある</t>
    <rPh sb="0" eb="1">
      <t>ワスr</t>
    </rPh>
    <phoneticPr fontId="3"/>
  </si>
  <si>
    <t>頻回の手洗い、手指消毒を忘れることがある</t>
    <rPh sb="0" eb="20">
      <t>ワスr</t>
    </rPh>
    <phoneticPr fontId="3"/>
  </si>
  <si>
    <t>ソーシャルディスタンスを忘れてしまうことがある</t>
    <rPh sb="0" eb="1">
      <t>ワスr</t>
    </rPh>
    <phoneticPr fontId="3"/>
  </si>
  <si>
    <t>接触確認アプリ（COCOA)からアラートがきた</t>
    <rPh sb="0" eb="4">
      <t>（</t>
    </rPh>
    <phoneticPr fontId="3"/>
  </si>
  <si>
    <t>同居家族や身近な知人に感染が疑われる方がいる</t>
    <rPh sb="0" eb="2">
      <t>カゾk</t>
    </rPh>
    <phoneticPr fontId="3"/>
  </si>
  <si>
    <t>過去14日以内に政府から入国制限、入国後の観察期間を必要とされている国、地域等への渡航又は当該在住者との濃厚接触がある場合</t>
    <rPh sb="0" eb="2">
      <t>カコ</t>
    </rPh>
    <rPh sb="4" eb="5">
      <t>ニチ</t>
    </rPh>
    <rPh sb="5" eb="7">
      <t>イナイ</t>
    </rPh>
    <rPh sb="8" eb="10">
      <t>セイフ</t>
    </rPh>
    <rPh sb="12" eb="14">
      <t>ニュウコク</t>
    </rPh>
    <rPh sb="14" eb="16">
      <t>セイゲン</t>
    </rPh>
    <rPh sb="17" eb="19">
      <t>ニュウコク</t>
    </rPh>
    <rPh sb="19" eb="20">
      <t>ゴ</t>
    </rPh>
    <rPh sb="21" eb="23">
      <t>カンサツ</t>
    </rPh>
    <rPh sb="23" eb="25">
      <t>キカン</t>
    </rPh>
    <rPh sb="26" eb="28">
      <t>ヒツヨウ</t>
    </rPh>
    <rPh sb="34" eb="35">
      <t>クニ</t>
    </rPh>
    <rPh sb="36" eb="38">
      <t>チイキ</t>
    </rPh>
    <rPh sb="38" eb="39">
      <t>トウ</t>
    </rPh>
    <rPh sb="41" eb="43">
      <t>トコウ</t>
    </rPh>
    <rPh sb="43" eb="44">
      <t>マタ</t>
    </rPh>
    <rPh sb="45" eb="47">
      <t>トウガイ</t>
    </rPh>
    <rPh sb="47" eb="49">
      <t>ザイジュウ</t>
    </rPh>
    <rPh sb="49" eb="50">
      <t>シャ</t>
    </rPh>
    <rPh sb="52" eb="54">
      <t>ノウコウ</t>
    </rPh>
    <rPh sb="54" eb="56">
      <t>セッショク</t>
    </rPh>
    <rPh sb="59" eb="61">
      <t>バアイ</t>
    </rPh>
    <phoneticPr fontId="3"/>
  </si>
  <si>
    <t>出張、遠征などで長距離の移動があった</t>
    <rPh sb="0" eb="1">
      <t>エnsy</t>
    </rPh>
    <phoneticPr fontId="3"/>
  </si>
  <si>
    <t>大人数（5名以上）での会食をした</t>
    <rPh sb="0" eb="3">
      <t>（</t>
    </rPh>
    <phoneticPr fontId="3"/>
  </si>
  <si>
    <t>大人数のイベントへ参加した</t>
    <rPh sb="0" eb="1">
      <t>オオニn</t>
    </rPh>
    <phoneticPr fontId="3"/>
  </si>
  <si>
    <t>　①上記1（体温）が37.5℃以上の日が、4日前から当日までの間に一日でもあった場合</t>
    <rPh sb="2" eb="4">
      <t>ジョウキ</t>
    </rPh>
    <rPh sb="6" eb="8">
      <t>タイオン</t>
    </rPh>
    <rPh sb="15" eb="17">
      <t>イジョウ</t>
    </rPh>
    <rPh sb="18" eb="19">
      <t>ヒ</t>
    </rPh>
    <rPh sb="22" eb="24">
      <t>カマエ</t>
    </rPh>
    <rPh sb="26" eb="28">
      <t>トウジツ</t>
    </rPh>
    <rPh sb="31" eb="32">
      <t>アイダ</t>
    </rPh>
    <rPh sb="33" eb="35">
      <t>イチニチ</t>
    </rPh>
    <rPh sb="40" eb="42">
      <t>バアイ</t>
    </rPh>
    <phoneticPr fontId="3"/>
  </si>
  <si>
    <t>　②上記３～１２のうち一つでも、4日前から当日まで続いた場合</t>
    <rPh sb="2" eb="4">
      <t>ジョウキ</t>
    </rPh>
    <rPh sb="11" eb="12">
      <t>ヒト</t>
    </rPh>
    <rPh sb="17" eb="19">
      <t>カマエ</t>
    </rPh>
    <rPh sb="21" eb="23">
      <t>トウジツ</t>
    </rPh>
    <rPh sb="25" eb="26">
      <t>ツヅ</t>
    </rPh>
    <rPh sb="28" eb="30">
      <t>バアイ</t>
    </rPh>
    <phoneticPr fontId="3"/>
  </si>
  <si>
    <t>※上記の17～22に該当する場合、「誰」と「どこで」「何時から何時まで」にその状況があったか、必ず日誌やカレンダーに記録を残してください。
感染者が発生したときにお伺いすることがあります。</t>
    <rPh sb="1" eb="3">
      <t>ジョウキ</t>
    </rPh>
    <rPh sb="10" eb="12">
      <t>ガイトウ</t>
    </rPh>
    <rPh sb="14" eb="16">
      <t>バアイ</t>
    </rPh>
    <rPh sb="18" eb="19">
      <t>ダレ</t>
    </rPh>
    <rPh sb="27" eb="29">
      <t>ナンジ</t>
    </rPh>
    <rPh sb="31" eb="33">
      <t>ナンジ</t>
    </rPh>
    <rPh sb="39" eb="41">
      <t>ジョウキョウ</t>
    </rPh>
    <rPh sb="47" eb="48">
      <t>カナラ</t>
    </rPh>
    <rPh sb="49" eb="51">
      <t>ニッシ</t>
    </rPh>
    <rPh sb="58" eb="60">
      <t>キロク</t>
    </rPh>
    <rPh sb="61" eb="62">
      <t>ノコ</t>
    </rPh>
    <rPh sb="70" eb="73">
      <t>カンセンシャ</t>
    </rPh>
    <rPh sb="74" eb="76">
      <t>ハッセイ</t>
    </rPh>
    <rPh sb="82" eb="83">
      <t>ウカガ</t>
    </rPh>
    <phoneticPr fontId="3"/>
  </si>
  <si>
    <t>健康管理シート</t>
    <rPh sb="0" eb="2">
      <t xml:space="preserve">ケンコウ </t>
    </rPh>
    <rPh sb="2" eb="4">
      <t xml:space="preserve">カンリ </t>
    </rPh>
    <phoneticPr fontId="3"/>
  </si>
  <si>
    <t>申請先：新家 義則 &lt;shinya0726@aroma.ocn.ne.jp&gt;</t>
  </si>
  <si>
    <t>申請先：HISスポーツ事業　島宗 &lt;j-sports@his-world.com&gt;</t>
  </si>
  <si>
    <t>＊保険と同時依頼可</t>
  </si>
  <si>
    <t>&lt;保険加入&gt;</t>
    <phoneticPr fontId="3"/>
  </si>
  <si>
    <t>件名：*****事業（＊月保険加入）</t>
    <phoneticPr fontId="3"/>
  </si>
  <si>
    <t>&lt;PCR検査&gt;</t>
    <phoneticPr fontId="3"/>
  </si>
  <si>
    <t>書式：本シート</t>
    <rPh sb="3" eb="4">
      <t xml:space="preserve">ホンシート </t>
    </rPh>
    <phoneticPr fontId="3"/>
  </si>
  <si>
    <t>書式：別紙PCRキットシート</t>
    <rPh sb="3" eb="5">
      <t xml:space="preserve">ベッシ </t>
    </rPh>
    <phoneticPr fontId="3"/>
  </si>
  <si>
    <t>書式更新</t>
    <rPh sb="0" eb="2">
      <t xml:space="preserve">ショシキ </t>
    </rPh>
    <rPh sb="2" eb="4">
      <t xml:space="preserve">コウシン </t>
    </rPh>
    <phoneticPr fontId="3"/>
  </si>
  <si>
    <t>エイチ・アイ・エス</t>
    <phoneticPr fontId="3"/>
  </si>
  <si>
    <t>島宗　孝志</t>
    <rPh sb="0" eb="2">
      <t xml:space="preserve">シマムネ </t>
    </rPh>
    <phoneticPr fontId="3"/>
  </si>
  <si>
    <t>050-1742-4148/080-9473-9017</t>
    <phoneticPr fontId="3"/>
  </si>
  <si>
    <t>牛島史雄（副委員長）</t>
    <phoneticPr fontId="3"/>
  </si>
  <si>
    <t>村瀬訓生（副委員長）</t>
    <rPh sb="0" eb="2">
      <t xml:space="preserve">ムラセ </t>
    </rPh>
    <phoneticPr fontId="3"/>
  </si>
  <si>
    <t>新家</t>
    <phoneticPr fontId="3"/>
  </si>
  <si>
    <t>共通</t>
    <rPh sb="0" eb="2">
      <t xml:space="preserve">キョウツウ </t>
    </rPh>
    <phoneticPr fontId="3"/>
  </si>
  <si>
    <t>緊急連絡先</t>
    <phoneticPr fontId="3"/>
  </si>
  <si>
    <t>事業毎</t>
    <rPh sb="2" eb="3">
      <t xml:space="preserve">マイ </t>
    </rPh>
    <phoneticPr fontId="3"/>
  </si>
  <si>
    <t>助成団体</t>
    <rPh sb="0" eb="2">
      <t xml:space="preserve">ジョセイ </t>
    </rPh>
    <rPh sb="2" eb="4">
      <t xml:space="preserve">ダンタイ </t>
    </rPh>
    <phoneticPr fontId="3"/>
  </si>
  <si>
    <t>トライアスロンHPT</t>
    <phoneticPr fontId="3"/>
  </si>
  <si>
    <t>パラトライアスロンHPT</t>
    <phoneticPr fontId="3"/>
  </si>
  <si>
    <t>ディレクター</t>
    <phoneticPr fontId="3"/>
  </si>
  <si>
    <t>山根英紀</t>
    <rPh sb="0" eb="2">
      <t xml:space="preserve">ヤマネ </t>
    </rPh>
    <rPh sb="2" eb="4">
      <t xml:space="preserve">ヒデキ </t>
    </rPh>
    <phoneticPr fontId="3"/>
  </si>
  <si>
    <t>＜共通事項＞</t>
    <rPh sb="1" eb="5">
      <t xml:space="preserve">キョウツウジコウ </t>
    </rPh>
    <phoneticPr fontId="3"/>
  </si>
  <si>
    <t>アスリーツパーク湯の丸ヴィレッジ</t>
    <phoneticPr fontId="3"/>
  </si>
  <si>
    <t>例</t>
    <rPh sb="0" eb="1">
      <t xml:space="preserve">レイ </t>
    </rPh>
    <phoneticPr fontId="3"/>
  </si>
  <si>
    <t>長野県東御市</t>
    <phoneticPr fontId="3"/>
  </si>
  <si>
    <t>公益社団法人日本トライアスロン連合（JTU)</t>
    <phoneticPr fontId="3"/>
  </si>
  <si>
    <t>第11回JSCパラトライアスロン強化合宿（2022/湯の丸）</t>
    <phoneticPr fontId="3"/>
  </si>
  <si>
    <t>合宿</t>
    <rPh sb="0" eb="2">
      <t xml:space="preserve">ガッシュク </t>
    </rPh>
    <phoneticPr fontId="3"/>
  </si>
  <si>
    <t>JTUパラトライアスロン ハイパフォーマンスチーム、JTUトライアスロン ハイパフォーマンスチーム</t>
    <phoneticPr fontId="3"/>
  </si>
  <si>
    <t>＜例＞</t>
    <rPh sb="1" eb="2">
      <t xml:space="preserve">レイ </t>
    </rPh>
    <phoneticPr fontId="3"/>
  </si>
  <si>
    <t>＜実施概要＞</t>
    <rPh sb="1" eb="2">
      <t xml:space="preserve">ジッシ </t>
    </rPh>
    <rPh sb="3" eb="5">
      <t xml:space="preserve">ガイヨウ </t>
    </rPh>
    <phoneticPr fontId="3"/>
  </si>
  <si>
    <t>2022/1/20(木)　　〜　　　2022/1/23(日)</t>
    <rPh sb="28" eb="29">
      <t xml:space="preserve">ニチ </t>
    </rPh>
    <phoneticPr fontId="3"/>
  </si>
  <si>
    <t>〒389-0501 長野県東御市新張湯の丸高原 1272</t>
    <phoneticPr fontId="3"/>
  </si>
  <si>
    <t>（JTU/東京）</t>
    <rPh sb="5" eb="7">
      <t xml:space="preserve">トウキョウ </t>
    </rPh>
    <phoneticPr fontId="3"/>
  </si>
  <si>
    <t>日付（自動反映）</t>
    <rPh sb="0" eb="2">
      <t>ヒヅケ</t>
    </rPh>
    <rPh sb="3" eb="5">
      <t xml:space="preserve">ジドウ </t>
    </rPh>
    <rPh sb="5" eb="7">
      <t xml:space="preserve">ハンエイ </t>
    </rPh>
    <phoneticPr fontId="7"/>
  </si>
  <si>
    <t>事業場所（自動反映）</t>
    <rPh sb="0" eb="2">
      <t xml:space="preserve">ジギョウ </t>
    </rPh>
    <rPh sb="2" eb="4">
      <t xml:space="preserve">バショ </t>
    </rPh>
    <phoneticPr fontId="7"/>
  </si>
  <si>
    <t>宿泊者数（自動反映）</t>
    <rPh sb="0" eb="4">
      <t xml:space="preserve">シュクハクスウ </t>
    </rPh>
    <phoneticPr fontId="7"/>
  </si>
  <si>
    <t>090 3204 3126</t>
  </si>
  <si>
    <t>090 4720 6565</t>
  </si>
  <si>
    <t>080 2052 3869</t>
  </si>
  <si>
    <t>090 4812 612</t>
  </si>
  <si>
    <t>080 1244 8609</t>
    <phoneticPr fontId="3"/>
  </si>
  <si>
    <t>CC:hpt@jtu.or.jp</t>
    <phoneticPr fontId="3"/>
  </si>
  <si>
    <t>以下、事業毎で入力</t>
    <rPh sb="0" eb="2">
      <t xml:space="preserve">イカ </t>
    </rPh>
    <rPh sb="3" eb="5">
      <t xml:space="preserve">ジギョウ </t>
    </rPh>
    <rPh sb="5" eb="6">
      <t xml:space="preserve">マイ </t>
    </rPh>
    <rPh sb="7" eb="9">
      <t xml:space="preserve">ニュウリョク </t>
    </rPh>
    <phoneticPr fontId="3"/>
  </si>
  <si>
    <t>合宿</t>
    <rPh sb="0" eb="2">
      <t>ガッシュク</t>
    </rPh>
    <phoneticPr fontId="3"/>
  </si>
  <si>
    <t>公益社団法人日本トライアスロン連合（JTU)</t>
  </si>
  <si>
    <t>075-212-3262</t>
  </si>
  <si>
    <t>052-777-2704</t>
  </si>
  <si>
    <t>090-7834-3209</t>
    <phoneticPr fontId="3"/>
  </si>
  <si>
    <t>080-2226-8561</t>
  </si>
  <si>
    <t>090-2951-9736</t>
  </si>
  <si>
    <t>0865-44-6727</t>
  </si>
  <si>
    <t>090-8400-3159</t>
  </si>
  <si>
    <t>080-6943-8961</t>
    <phoneticPr fontId="3"/>
  </si>
  <si>
    <t>主催自治体・主管協会</t>
    <rPh sb="0" eb="2">
      <t xml:space="preserve">シュサイ </t>
    </rPh>
    <rPh sb="2" eb="5">
      <t xml:space="preserve">ジチタイ </t>
    </rPh>
    <rPh sb="6" eb="8">
      <t xml:space="preserve">シュカン </t>
    </rPh>
    <rPh sb="8" eb="10">
      <t xml:space="preserve">キョウカイ </t>
    </rPh>
    <phoneticPr fontId="3"/>
  </si>
  <si>
    <t>宿泊先</t>
    <rPh sb="0" eb="3">
      <t xml:space="preserve">シュクハクサキ </t>
    </rPh>
    <phoneticPr fontId="3"/>
  </si>
  <si>
    <t>加盟団体</t>
  </si>
  <si>
    <t>事業名:</t>
    <rPh sb="0" eb="2">
      <t xml:space="preserve">ジギョウ </t>
    </rPh>
    <rPh sb="2" eb="3">
      <t xml:space="preserve">メイ </t>
    </rPh>
    <phoneticPr fontId="3"/>
  </si>
  <si>
    <t>事業区分:</t>
    <rPh sb="0" eb="1">
      <t xml:space="preserve">ジギョウ </t>
    </rPh>
    <rPh sb="2" eb="4">
      <t xml:space="preserve">クブン </t>
    </rPh>
    <phoneticPr fontId="3"/>
  </si>
  <si>
    <t>JSC次世代ターゲットアスリート育成支援事業、JOC選手強化NF事業</t>
    <rPh sb="26" eb="28">
      <t xml:space="preserve">センシュ </t>
    </rPh>
    <rPh sb="28" eb="30">
      <t xml:space="preserve">キョウカ </t>
    </rPh>
    <rPh sb="32" eb="34">
      <t xml:space="preserve">ジギョウ </t>
    </rPh>
    <phoneticPr fontId="3"/>
  </si>
  <si>
    <t>運営主体:</t>
    <rPh sb="0" eb="2">
      <t xml:space="preserve">ウンエイ </t>
    </rPh>
    <rPh sb="2" eb="4">
      <t xml:space="preserve">シュタイ </t>
    </rPh>
    <phoneticPr fontId="3"/>
  </si>
  <si>
    <t>助成事業名:</t>
    <rPh sb="0" eb="2">
      <t xml:space="preserve">ジョセイ </t>
    </rPh>
    <rPh sb="2" eb="4">
      <t xml:space="preserve">ジギョウ </t>
    </rPh>
    <rPh sb="4" eb="5">
      <t xml:space="preserve">メイ </t>
    </rPh>
    <phoneticPr fontId="3"/>
  </si>
  <si>
    <t>実施期間:</t>
    <rPh sb="0" eb="1">
      <t xml:space="preserve">ジッシ </t>
    </rPh>
    <rPh sb="2" eb="4">
      <t xml:space="preserve">キカン </t>
    </rPh>
    <phoneticPr fontId="3"/>
  </si>
  <si>
    <t>開催場所:</t>
    <rPh sb="0" eb="4">
      <t xml:space="preserve">カイサイバショ </t>
    </rPh>
    <phoneticPr fontId="3"/>
  </si>
  <si>
    <t>宿泊場所:</t>
    <rPh sb="0" eb="4">
      <t xml:space="preserve">シュクハクバショ </t>
    </rPh>
    <phoneticPr fontId="3"/>
  </si>
  <si>
    <t>宿泊住所:</t>
    <rPh sb="0" eb="2">
      <t xml:space="preserve">シュクハクバショ </t>
    </rPh>
    <rPh sb="2" eb="4">
      <t xml:space="preserve">ジュウショ </t>
    </rPh>
    <phoneticPr fontId="3"/>
  </si>
  <si>
    <t>主催:</t>
    <rPh sb="0" eb="2">
      <t xml:space="preserve">シュサイ </t>
    </rPh>
    <phoneticPr fontId="3"/>
  </si>
  <si>
    <t>主管:</t>
    <rPh sb="0" eb="2">
      <t xml:space="preserve">シュカン </t>
    </rPh>
    <phoneticPr fontId="3"/>
  </si>
  <si>
    <t>協力:</t>
    <rPh sb="0" eb="2">
      <t xml:space="preserve">キョウリョク </t>
    </rPh>
    <phoneticPr fontId="3"/>
  </si>
  <si>
    <t>参加人数:</t>
    <rPh sb="0" eb="2">
      <t xml:space="preserve">サンカシャ </t>
    </rPh>
    <rPh sb="2" eb="4">
      <t xml:space="preserve">ニンズウ </t>
    </rPh>
    <phoneticPr fontId="3"/>
  </si>
  <si>
    <t>選手:</t>
    <rPh sb="0" eb="2">
      <t xml:space="preserve">センシュ </t>
    </rPh>
    <phoneticPr fontId="3"/>
  </si>
  <si>
    <t>スタッフ:</t>
    <phoneticPr fontId="3"/>
  </si>
  <si>
    <t>他:</t>
    <rPh sb="0" eb="1">
      <t xml:space="preserve">ホカ </t>
    </rPh>
    <phoneticPr fontId="3"/>
  </si>
  <si>
    <t>保険:</t>
    <rPh sb="0" eb="2">
      <t xml:space="preserve">ホケン </t>
    </rPh>
    <phoneticPr fontId="3"/>
  </si>
  <si>
    <t>JTUパラトライアスロン ハイパフォーマンスチーム</t>
    <rPh sb="5" eb="7">
      <t xml:space="preserve">センシュ </t>
    </rPh>
    <rPh sb="7" eb="9">
      <t xml:space="preserve">キョウカ </t>
    </rPh>
    <rPh sb="11" eb="13">
      <t xml:space="preserve">ジギョウ </t>
    </rPh>
    <phoneticPr fontId="3"/>
  </si>
  <si>
    <t>地域の診療所等</t>
  </si>
  <si>
    <t>JOC選手強化NF事業</t>
    <phoneticPr fontId="3"/>
  </si>
  <si>
    <t>JSC次世代ターゲットアスリート育成支援事業</t>
    <phoneticPr fontId="3"/>
  </si>
  <si>
    <t>JSCスポーツ振興くじ助成（JTUタレント発掘育成事業）</t>
    <rPh sb="7" eb="9">
      <t xml:space="preserve">シンコウ </t>
    </rPh>
    <rPh sb="11" eb="13">
      <t xml:space="preserve">ジョセイ </t>
    </rPh>
    <rPh sb="21" eb="23">
      <t xml:space="preserve">ハックツ </t>
    </rPh>
    <phoneticPr fontId="3"/>
  </si>
  <si>
    <t>JSCアスリートパスウェイ推進事業（JSTAR/トライアスロン）</t>
    <phoneticPr fontId="3"/>
  </si>
  <si>
    <t>JPC競技力向上事業</t>
    <phoneticPr fontId="3"/>
  </si>
  <si>
    <t>JSCアスリートパスウェイ推進事業（JSTAR/パラ）</t>
    <phoneticPr fontId="3"/>
  </si>
  <si>
    <t>パラリンピックサポートセンター事業</t>
    <phoneticPr fontId="3"/>
  </si>
  <si>
    <t>＜助成事業一覧＞</t>
    <rPh sb="1" eb="3">
      <t xml:space="preserve">ジョセイ </t>
    </rPh>
    <rPh sb="3" eb="5">
      <t xml:space="preserve">ジギョウ </t>
    </rPh>
    <rPh sb="5" eb="7">
      <t xml:space="preserve">イチラン </t>
    </rPh>
    <phoneticPr fontId="3"/>
  </si>
  <si>
    <t>その他</t>
    <phoneticPr fontId="3"/>
  </si>
  <si>
    <t>←その他の場合記入</t>
    <rPh sb="7" eb="9">
      <t xml:space="preserve">キニュウ </t>
    </rPh>
    <phoneticPr fontId="3"/>
  </si>
  <si>
    <t>Vol.2.0</t>
    <phoneticPr fontId="3"/>
  </si>
  <si>
    <t>公費（JOC）</t>
    <rPh sb="0" eb="2">
      <t xml:space="preserve">コウヒ </t>
    </rPh>
    <phoneticPr fontId="3"/>
  </si>
  <si>
    <t>公費（JPC）</t>
    <rPh sb="0" eb="2">
      <t xml:space="preserve">コウヒ </t>
    </rPh>
    <phoneticPr fontId="3"/>
  </si>
  <si>
    <t>公費（JSTAR）</t>
    <rPh sb="0" eb="2">
      <t xml:space="preserve">コウヒ </t>
    </rPh>
    <phoneticPr fontId="3"/>
  </si>
  <si>
    <t>公費（JSC次世タゲ）</t>
    <rPh sb="0" eb="2">
      <t xml:space="preserve">コウヒ </t>
    </rPh>
    <rPh sb="6" eb="8">
      <t xml:space="preserve">ジセダイ </t>
    </rPh>
    <phoneticPr fontId="3"/>
  </si>
  <si>
    <t>自費請求</t>
    <rPh sb="0" eb="1">
      <t xml:space="preserve">ジヒ </t>
    </rPh>
    <rPh sb="2" eb="4">
      <t xml:space="preserve">セイキュウ </t>
    </rPh>
    <phoneticPr fontId="3"/>
  </si>
  <si>
    <t>当日</t>
    <rPh sb="0" eb="2">
      <t xml:space="preserve">トウジツ </t>
    </rPh>
    <phoneticPr fontId="3"/>
  </si>
  <si>
    <t>　③上記17～19のうち一つでも、1週間前から当日までの間に該当した場合</t>
    <rPh sb="2" eb="4">
      <t>ジョウキ</t>
    </rPh>
    <rPh sb="12" eb="13">
      <t>ヒト</t>
    </rPh>
    <rPh sb="18" eb="21">
      <t>シュウカンマエ</t>
    </rPh>
    <rPh sb="23" eb="25">
      <t>トウジツ</t>
    </rPh>
    <rPh sb="28" eb="29">
      <t>アイダ</t>
    </rPh>
    <rPh sb="30" eb="32">
      <t>ガイトウ</t>
    </rPh>
    <rPh sb="34" eb="36">
      <t>バアイ</t>
    </rPh>
    <phoneticPr fontId="3"/>
  </si>
  <si>
    <t>※下記に該当する場合は来場を控えて頂きますので、必ず来場前に連絡してください　</t>
    <rPh sb="1" eb="3">
      <t>カキ</t>
    </rPh>
    <rPh sb="4" eb="6">
      <t>ガイトウ</t>
    </rPh>
    <rPh sb="8" eb="10">
      <t>バアイ</t>
    </rPh>
    <rPh sb="11" eb="13">
      <t>ライジョウ</t>
    </rPh>
    <rPh sb="14" eb="15">
      <t>ヒカ</t>
    </rPh>
    <rPh sb="17" eb="18">
      <t>イタダ</t>
    </rPh>
    <rPh sb="24" eb="25">
      <t>カナラ</t>
    </rPh>
    <rPh sb="26" eb="28">
      <t>ライジョウ</t>
    </rPh>
    <rPh sb="28" eb="29">
      <t>マエ</t>
    </rPh>
    <rPh sb="30" eb="32">
      <t>レンラク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</si>
</sst>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d\(aaa\)"/>
    <numFmt numFmtId="177" formatCode="yyyy/mm/dd"/>
    <numFmt numFmtId="178" formatCode="00.0\℃"/>
    <numFmt numFmtId="179" formatCode="yyyy/m/d\(aaa\)"/>
  </numFmts>
  <fonts count="44">
    <font>
      <sz val="12"/>
      <color theme="1"/>
      <name val="メイリオ"/>
      <family val="2"/>
      <charset val="128"/>
      <scheme val="minor"/>
    </font>
    <font>
      <sz val="11"/>
      <color theme="1"/>
      <name val="メイリオ"/>
      <family val="2"/>
      <charset val="128"/>
      <scheme val="minor"/>
    </font>
    <font>
      <sz val="12"/>
      <color rgb="FFFF0000"/>
      <name val="メイリオ"/>
      <family val="2"/>
      <charset val="128"/>
      <scheme val="minor"/>
    </font>
    <font>
      <sz val="6"/>
      <name val="メイリオ"/>
      <family val="2"/>
      <charset val="128"/>
      <scheme val="minor"/>
    </font>
    <font>
      <sz val="12"/>
      <color theme="1"/>
      <name val="Meiryo UI"/>
      <family val="2"/>
      <charset val="128"/>
    </font>
    <font>
      <sz val="11"/>
      <color theme="1"/>
      <name val="Meiryo UI"/>
      <family val="2"/>
      <charset val="128"/>
    </font>
    <font>
      <b/>
      <sz val="11"/>
      <color theme="1"/>
      <name val="Meiryo UI"/>
      <family val="2"/>
      <charset val="128"/>
    </font>
    <font>
      <sz val="6"/>
      <name val="Meiryo UI"/>
      <family val="2"/>
      <charset val="128"/>
    </font>
    <font>
      <sz val="11"/>
      <color theme="1"/>
      <name val="メイリオ"/>
      <family val="2"/>
      <charset val="128"/>
      <scheme val="minor"/>
    </font>
    <font>
      <b/>
      <sz val="14"/>
      <color theme="1"/>
      <name val="Meiryo UI"/>
      <family val="3"/>
      <charset val="128"/>
    </font>
    <font>
      <b/>
      <sz val="11"/>
      <color theme="1"/>
      <name val="Meiryo UI"/>
      <family val="3"/>
      <charset val="128"/>
    </font>
    <font>
      <b/>
      <sz val="8"/>
      <color theme="1"/>
      <name val="Meiryo UI"/>
      <family val="2"/>
      <charset val="128"/>
    </font>
    <font>
      <b/>
      <sz val="8"/>
      <color theme="1"/>
      <name val="Meiryo UI"/>
      <family val="3"/>
      <charset val="128"/>
    </font>
    <font>
      <sz val="11"/>
      <color theme="1"/>
      <name val="Meiryo UI"/>
      <family val="3"/>
      <charset val="128"/>
    </font>
    <font>
      <sz val="10"/>
      <color theme="1"/>
      <name val="Meiryo UI"/>
      <family val="2"/>
      <charset val="128"/>
    </font>
    <font>
      <b/>
      <sz val="10"/>
      <color rgb="FF000000"/>
      <name val="Arial"/>
      <family val="2"/>
    </font>
    <font>
      <sz val="10"/>
      <color rgb="FF000000"/>
      <name val="Arial"/>
      <family val="2"/>
    </font>
    <font>
      <sz val="10"/>
      <color theme="1"/>
      <name val="Arial"/>
      <family val="2"/>
    </font>
    <font>
      <b/>
      <sz val="16"/>
      <color theme="0"/>
      <name val="Meiryo UI"/>
      <family val="2"/>
      <charset val="128"/>
    </font>
    <font>
      <u/>
      <sz val="12"/>
      <color theme="10"/>
      <name val="メイリオ"/>
      <family val="2"/>
      <charset val="128"/>
      <scheme val="minor"/>
    </font>
    <font>
      <sz val="11"/>
      <color theme="1"/>
      <name val="ＭＳ Ｐ明朝"/>
      <family val="1"/>
      <charset val="128"/>
    </font>
    <font>
      <sz val="11"/>
      <color theme="0"/>
      <name val="ＭＳ Ｐ明朝"/>
      <family val="1"/>
      <charset val="128"/>
    </font>
    <font>
      <u/>
      <sz val="11"/>
      <color theme="10"/>
      <name val="メイリオ"/>
      <family val="2"/>
      <charset val="128"/>
      <scheme val="minor"/>
    </font>
    <font>
      <sz val="12"/>
      <color theme="0" tint="-0.14999847407452621"/>
      <name val="Meiryo UI"/>
      <family val="2"/>
      <charset val="128"/>
    </font>
    <font>
      <sz val="20"/>
      <color theme="0"/>
      <name val="メイリオ"/>
      <family val="2"/>
      <charset val="128"/>
      <scheme val="minor"/>
    </font>
    <font>
      <b/>
      <sz val="14"/>
      <color theme="0"/>
      <name val="メイリオ"/>
      <family val="2"/>
      <charset val="128"/>
      <scheme val="minor"/>
    </font>
    <font>
      <b/>
      <sz val="18"/>
      <color theme="1"/>
      <name val="メイリオ"/>
      <family val="3"/>
      <charset val="128"/>
      <scheme val="minor"/>
    </font>
    <font>
      <sz val="12"/>
      <color theme="1"/>
      <name val="メイリオ"/>
      <family val="3"/>
      <charset val="128"/>
      <scheme val="minor"/>
    </font>
    <font>
      <b/>
      <sz val="18"/>
      <name val="メイリオ"/>
      <family val="3"/>
      <charset val="128"/>
      <scheme val="minor"/>
    </font>
    <font>
      <sz val="18"/>
      <name val="メイリオ"/>
      <family val="3"/>
      <charset val="128"/>
      <scheme val="minor"/>
    </font>
    <font>
      <sz val="12"/>
      <name val="メイリオ"/>
      <family val="3"/>
      <charset val="128"/>
      <scheme val="minor"/>
    </font>
    <font>
      <sz val="16"/>
      <name val="メイリオ"/>
      <family val="3"/>
      <charset val="128"/>
      <scheme val="minor"/>
    </font>
    <font>
      <sz val="12"/>
      <name val="メイリオ"/>
      <family val="2"/>
      <charset val="128"/>
      <scheme val="minor"/>
    </font>
    <font>
      <sz val="12"/>
      <color rgb="FFFF0000"/>
      <name val="メイリオ"/>
      <family val="3"/>
      <charset val="128"/>
      <scheme val="minor"/>
    </font>
    <font>
      <b/>
      <sz val="22"/>
      <color theme="0"/>
      <name val="メイリオ"/>
      <family val="2"/>
      <charset val="128"/>
      <scheme val="minor"/>
    </font>
    <font>
      <u/>
      <sz val="14"/>
      <color theme="0"/>
      <name val="メイリオ"/>
      <family val="2"/>
      <charset val="128"/>
      <scheme val="minor"/>
    </font>
    <font>
      <b/>
      <sz val="20"/>
      <color theme="0"/>
      <name val="Meiryo UI"/>
      <family val="2"/>
      <charset val="128"/>
    </font>
    <font>
      <b/>
      <sz val="10"/>
      <color theme="0"/>
      <name val="Meiryo UI"/>
      <family val="2"/>
      <charset val="128"/>
    </font>
    <font>
      <sz val="9"/>
      <color theme="1"/>
      <name val="Meiryo UI"/>
      <family val="3"/>
      <charset val="128"/>
    </font>
    <font>
      <sz val="10"/>
      <color theme="1"/>
      <name val="Meiryo UI"/>
      <family val="3"/>
      <charset val="128"/>
    </font>
    <font>
      <sz val="10"/>
      <color rgb="FF000000"/>
      <name val="Meiryo UI"/>
      <family val="3"/>
      <charset val="128"/>
    </font>
    <font>
      <sz val="12"/>
      <color theme="1"/>
      <name val="Meiryo"/>
      <family val="3"/>
      <charset val="128"/>
    </font>
    <font>
      <sz val="12"/>
      <color rgb="FF000000"/>
      <name val="Meiryo"/>
      <family val="3"/>
      <charset val="128"/>
    </font>
    <font>
      <sz val="12"/>
      <color theme="1"/>
      <name val="Meiryo UI"/>
      <family val="3"/>
      <charset val="128"/>
    </font>
  </fonts>
  <fills count="20">
    <fill>
      <patternFill patternType="none"/>
    </fill>
    <fill>
      <patternFill patternType="gray125"/>
    </fill>
    <fill>
      <patternFill patternType="solid">
        <fgColor theme="0"/>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7" tint="-0.249977111117893"/>
        <bgColor indexed="64"/>
      </patternFill>
    </fill>
    <fill>
      <patternFill patternType="solid">
        <fgColor theme="2" tint="-0.49998474074526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2"/>
        <bgColor indexed="64"/>
      </patternFill>
    </fill>
    <fill>
      <patternFill patternType="solid">
        <fgColor rgb="FFFFFFCC"/>
        <bgColor indexed="64"/>
      </patternFill>
    </fill>
    <fill>
      <patternFill patternType="solid">
        <fgColor theme="5" tint="-0.249977111117893"/>
        <bgColor indexed="64"/>
      </patternFill>
    </fill>
    <fill>
      <patternFill patternType="solid">
        <fgColor theme="6" tint="0.79998168889431442"/>
        <bgColor indexed="64"/>
      </patternFill>
    </fill>
    <fill>
      <patternFill patternType="solid">
        <fgColor theme="0" tint="-0.34998626667073579"/>
        <bgColor indexed="64"/>
      </patternFill>
    </fill>
    <fill>
      <patternFill patternType="solid">
        <fgColor rgb="FFFFFFFF"/>
        <bgColor indexed="64"/>
      </patternFill>
    </fill>
    <fill>
      <patternFill patternType="solid">
        <fgColor theme="0"/>
        <bgColor theme="0"/>
      </patternFill>
    </fill>
    <fill>
      <patternFill patternType="solid">
        <fgColor rgb="FFFFFFFF"/>
        <bgColor rgb="FFFFFFFF"/>
      </patternFill>
    </fill>
  </fills>
  <borders count="43">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theme="8" tint="-0.249977111117893"/>
      </left>
      <right style="thin">
        <color theme="8" tint="-0.249977111117893"/>
      </right>
      <top style="thin">
        <color theme="8" tint="-0.249977111117893"/>
      </top>
      <bottom style="thin">
        <color theme="8" tint="-0.249977111117893"/>
      </bottom>
      <diagonal/>
    </border>
    <border>
      <left style="dotted">
        <color theme="8" tint="-0.249977111117893"/>
      </left>
      <right style="dotted">
        <color theme="8" tint="-0.249977111117893"/>
      </right>
      <top style="dotted">
        <color theme="8" tint="-0.249977111117893"/>
      </top>
      <bottom style="dotted">
        <color theme="8" tint="-0.249977111117893"/>
      </bottom>
      <diagonal/>
    </border>
    <border>
      <left/>
      <right style="thin">
        <color theme="8" tint="-0.249977111117893"/>
      </right>
      <top style="thin">
        <color theme="8" tint="-0.249977111117893"/>
      </top>
      <bottom style="thin">
        <color theme="8" tint="-0.249977111117893"/>
      </bottom>
      <diagonal/>
    </border>
    <border>
      <left style="dotted">
        <color theme="8" tint="-0.249977111117893"/>
      </left>
      <right/>
      <top style="dotted">
        <color theme="8" tint="-0.249977111117893"/>
      </top>
      <bottom style="dotted">
        <color theme="8" tint="-0.249977111117893"/>
      </bottom>
      <diagonal/>
    </border>
    <border>
      <left style="dotted">
        <color theme="8" tint="-0.249977111117893"/>
      </left>
      <right style="dotted">
        <color theme="8" tint="-0.249977111117893"/>
      </right>
      <top style="dotted">
        <color theme="8" tint="-0.249977111117893"/>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dotted">
        <color theme="8" tint="-0.249977111117893"/>
      </right>
      <top style="dotted">
        <color theme="8" tint="-0.249977111117893"/>
      </top>
      <bottom style="dotted">
        <color theme="8" tint="-0.249977111117893"/>
      </bottom>
      <diagonal/>
    </border>
    <border>
      <left/>
      <right/>
      <top style="dotted">
        <color theme="8" tint="-0.249977111117893"/>
      </top>
      <bottom style="dotted">
        <color theme="8" tint="-0.249977111117893"/>
      </bottom>
      <diagonal/>
    </border>
    <border>
      <left style="dotted">
        <color theme="8" tint="-0.249977111117893"/>
      </left>
      <right style="dotted">
        <color theme="8" tint="-0.249977111117893"/>
      </right>
      <top style="thin">
        <color theme="8" tint="-0.249977111117893"/>
      </top>
      <bottom style="dotted">
        <color theme="8" tint="-0.249977111117893"/>
      </bottom>
      <diagonal/>
    </border>
    <border>
      <left style="thin">
        <color theme="8" tint="-0.249977111117893"/>
      </left>
      <right style="thin">
        <color theme="8" tint="-0.249977111117893"/>
      </right>
      <top/>
      <bottom style="thin">
        <color theme="8" tint="-0.249977111117893"/>
      </bottom>
      <diagonal/>
    </border>
    <border>
      <left style="thin">
        <color rgb="FF000000"/>
      </left>
      <right style="thin">
        <color rgb="FF000000"/>
      </right>
      <top style="thin">
        <color rgb="FF000000"/>
      </top>
      <bottom style="thin">
        <color rgb="FF000000"/>
      </bottom>
      <diagonal/>
    </border>
    <border>
      <left style="thin">
        <color theme="8" tint="-0.249977111117893"/>
      </left>
      <right/>
      <top style="thin">
        <color theme="8" tint="-0.249977111117893"/>
      </top>
      <bottom style="thin">
        <color theme="8" tint="-0.249977111117893"/>
      </bottom>
      <diagonal/>
    </border>
    <border>
      <left style="dotted">
        <color theme="8" tint="-0.249977111117893"/>
      </left>
      <right style="hair">
        <color theme="8" tint="-0.249977111117893"/>
      </right>
      <top style="dotted">
        <color theme="8" tint="-0.249977111117893"/>
      </top>
      <bottom style="hair">
        <color theme="8" tint="-0.249977111117893"/>
      </bottom>
      <diagonal/>
    </border>
    <border>
      <left style="hair">
        <color theme="8" tint="-0.249977111117893"/>
      </left>
      <right style="hair">
        <color theme="8" tint="-0.249977111117893"/>
      </right>
      <top style="dotted">
        <color theme="8" tint="-0.249977111117893"/>
      </top>
      <bottom style="hair">
        <color theme="8" tint="-0.249977111117893"/>
      </bottom>
      <diagonal/>
    </border>
    <border>
      <left style="hair">
        <color theme="8" tint="-0.249977111117893"/>
      </left>
      <right style="dotted">
        <color theme="8" tint="-0.249977111117893"/>
      </right>
      <top style="dotted">
        <color theme="8" tint="-0.249977111117893"/>
      </top>
      <bottom style="hair">
        <color theme="8" tint="-0.249977111117893"/>
      </bottom>
      <diagonal/>
    </border>
    <border>
      <left style="dotted">
        <color theme="8" tint="-0.249977111117893"/>
      </left>
      <right style="hair">
        <color theme="8" tint="-0.249977111117893"/>
      </right>
      <top style="hair">
        <color theme="8" tint="-0.249977111117893"/>
      </top>
      <bottom style="hair">
        <color theme="8" tint="-0.249977111117893"/>
      </bottom>
      <diagonal/>
    </border>
    <border>
      <left style="hair">
        <color theme="8" tint="-0.249977111117893"/>
      </left>
      <right style="hair">
        <color theme="8" tint="-0.249977111117893"/>
      </right>
      <top style="hair">
        <color theme="8" tint="-0.249977111117893"/>
      </top>
      <bottom style="hair">
        <color theme="8" tint="-0.249977111117893"/>
      </bottom>
      <diagonal/>
    </border>
    <border>
      <left style="hair">
        <color theme="8" tint="-0.249977111117893"/>
      </left>
      <right style="dotted">
        <color theme="8" tint="-0.249977111117893"/>
      </right>
      <top style="hair">
        <color theme="8" tint="-0.249977111117893"/>
      </top>
      <bottom style="hair">
        <color theme="8" tint="-0.249977111117893"/>
      </bottom>
      <diagonal/>
    </border>
    <border>
      <left style="hair">
        <color theme="8" tint="-0.249977111117893"/>
      </left>
      <right style="mediumDashed">
        <color rgb="FF3F6373"/>
      </right>
      <top style="hair">
        <color theme="8" tint="-0.249977111117893"/>
      </top>
      <bottom style="hair">
        <color theme="8" tint="-0.249977111117893"/>
      </bottom>
      <diagonal/>
    </border>
    <border>
      <left style="hair">
        <color theme="8" tint="-0.249977111117893"/>
      </left>
      <right style="dotted">
        <color indexed="64"/>
      </right>
      <top style="hair">
        <color theme="8" tint="-0.249977111117893"/>
      </top>
      <bottom style="hair">
        <color theme="8" tint="-0.249977111117893"/>
      </bottom>
      <diagonal/>
    </border>
    <border>
      <left style="dotted">
        <color theme="8" tint="-0.249977111117893"/>
      </left>
      <right style="hair">
        <color theme="8" tint="-0.249977111117893"/>
      </right>
      <top style="hair">
        <color theme="8" tint="-0.249977111117893"/>
      </top>
      <bottom style="dotted">
        <color theme="8" tint="-0.249977111117893"/>
      </bottom>
      <diagonal/>
    </border>
    <border>
      <left style="hair">
        <color theme="8" tint="-0.249977111117893"/>
      </left>
      <right style="hair">
        <color theme="8" tint="-0.249977111117893"/>
      </right>
      <top style="hair">
        <color theme="8" tint="-0.249977111117893"/>
      </top>
      <bottom style="dotted">
        <color theme="8" tint="-0.249977111117893"/>
      </bottom>
      <diagonal/>
    </border>
    <border>
      <left style="hair">
        <color theme="8" tint="-0.249977111117893"/>
      </left>
      <right style="dotted">
        <color theme="8" tint="-0.249977111117893"/>
      </right>
      <top style="hair">
        <color theme="8" tint="-0.249977111117893"/>
      </top>
      <bottom style="dotted">
        <color theme="8" tint="-0.249977111117893"/>
      </bottom>
      <diagonal/>
    </border>
    <border>
      <left style="thin">
        <color rgb="FF3F6373"/>
      </left>
      <right style="thin">
        <color rgb="FF3F6373"/>
      </right>
      <top style="thin">
        <color rgb="FF3F6373"/>
      </top>
      <bottom style="thin">
        <color rgb="FF3F6373"/>
      </bottom>
      <diagonal/>
    </border>
    <border>
      <left style="thin">
        <color rgb="FF3F6373"/>
      </left>
      <right/>
      <top style="thin">
        <color rgb="FF3F6373"/>
      </top>
      <bottom style="thin">
        <color rgb="FF3F6373"/>
      </bottom>
      <diagonal/>
    </border>
  </borders>
  <cellStyleXfs count="6">
    <xf numFmtId="0" fontId="0" fillId="0" borderId="0">
      <alignment vertical="center"/>
    </xf>
    <xf numFmtId="0" fontId="5" fillId="0" borderId="0">
      <alignment vertical="center"/>
    </xf>
    <xf numFmtId="0" fontId="8" fillId="0" borderId="0">
      <alignment vertical="center"/>
    </xf>
    <xf numFmtId="0" fontId="19" fillId="0" borderId="0" applyNumberFormat="0" applyFill="0" applyBorder="0" applyAlignment="0" applyProtection="0">
      <alignment vertical="center"/>
    </xf>
    <xf numFmtId="0" fontId="16" fillId="0" borderId="0"/>
    <xf numFmtId="0" fontId="1" fillId="0" borderId="0">
      <alignment vertical="center"/>
    </xf>
  </cellStyleXfs>
  <cellXfs count="213">
    <xf numFmtId="0" fontId="0" fillId="0" borderId="0" xfId="0">
      <alignment vertical="center"/>
    </xf>
    <xf numFmtId="0" fontId="0" fillId="2" borderId="0" xfId="0" applyFill="1">
      <alignment vertical="center"/>
    </xf>
    <xf numFmtId="0" fontId="4" fillId="2" borderId="0" xfId="0" applyFont="1" applyFill="1">
      <alignment vertical="center"/>
    </xf>
    <xf numFmtId="0" fontId="4" fillId="0" borderId="0" xfId="0" applyFont="1">
      <alignment vertical="center"/>
    </xf>
    <xf numFmtId="0" fontId="4" fillId="3" borderId="0" xfId="0" applyFont="1" applyFill="1">
      <alignment vertical="center"/>
    </xf>
    <xf numFmtId="0" fontId="4" fillId="2" borderId="0" xfId="0" applyFont="1" applyFill="1" applyAlignment="1">
      <alignment horizontal="center" vertical="center"/>
    </xf>
    <xf numFmtId="0" fontId="5" fillId="0" borderId="0" xfId="1" applyAlignment="1">
      <alignment horizontal="center" vertical="center"/>
    </xf>
    <xf numFmtId="0" fontId="5" fillId="0" borderId="0" xfId="1">
      <alignment vertical="center"/>
    </xf>
    <xf numFmtId="0" fontId="5" fillId="0" borderId="1" xfId="1" applyBorder="1">
      <alignment vertical="center"/>
    </xf>
    <xf numFmtId="0" fontId="15" fillId="0" borderId="1" xfId="1" applyFont="1" applyBorder="1">
      <alignment vertical="center"/>
    </xf>
    <xf numFmtId="0" fontId="16" fillId="0" borderId="1" xfId="1" applyFont="1" applyBorder="1" applyAlignment="1">
      <alignment horizontal="center" vertical="center"/>
    </xf>
    <xf numFmtId="0" fontId="17" fillId="0" borderId="1" xfId="1" applyFont="1" applyBorder="1" applyAlignment="1">
      <alignment horizontal="center" vertical="center"/>
    </xf>
    <xf numFmtId="176" fontId="16" fillId="0" borderId="1" xfId="1" applyNumberFormat="1" applyFont="1" applyBorder="1" applyAlignment="1">
      <alignment horizontal="center" vertical="center"/>
    </xf>
    <xf numFmtId="0" fontId="16" fillId="0" borderId="1" xfId="1" applyFont="1" applyBorder="1">
      <alignment vertical="center"/>
    </xf>
    <xf numFmtId="0" fontId="5" fillId="0" borderId="1" xfId="1" applyBorder="1" applyAlignment="1">
      <alignment horizontal="center" vertical="center"/>
    </xf>
    <xf numFmtId="0" fontId="5" fillId="2" borderId="0" xfId="1" applyFill="1" applyAlignment="1">
      <alignment horizontal="center" vertical="center"/>
    </xf>
    <xf numFmtId="0" fontId="5" fillId="2" borderId="0" xfId="1" applyFill="1">
      <alignment vertical="center"/>
    </xf>
    <xf numFmtId="0" fontId="10" fillId="2" borderId="0" xfId="1" applyFont="1" applyFill="1">
      <alignment vertical="center"/>
    </xf>
    <xf numFmtId="0" fontId="13" fillId="2" borderId="8" xfId="2" applyFont="1" applyFill="1" applyBorder="1" applyAlignment="1">
      <alignment horizontal="center" vertical="center"/>
    </xf>
    <xf numFmtId="0" fontId="13" fillId="2" borderId="8" xfId="2" applyFont="1" applyFill="1" applyBorder="1" applyAlignment="1">
      <alignment horizontal="center" vertical="center" shrinkToFit="1"/>
    </xf>
    <xf numFmtId="0" fontId="14" fillId="2" borderId="8" xfId="1" applyFont="1" applyFill="1" applyBorder="1" applyAlignment="1">
      <alignment horizontal="center" vertical="center"/>
    </xf>
    <xf numFmtId="0" fontId="13" fillId="2" borderId="8" xfId="2" applyFont="1" applyFill="1" applyBorder="1" applyAlignment="1">
      <alignment horizontal="left" vertical="center" shrinkToFit="1"/>
    </xf>
    <xf numFmtId="0" fontId="14" fillId="2" borderId="8" xfId="1" applyFont="1" applyFill="1" applyBorder="1">
      <alignment vertical="center"/>
    </xf>
    <xf numFmtId="0" fontId="5" fillId="2" borderId="8" xfId="1" applyFill="1" applyBorder="1">
      <alignment vertical="center"/>
    </xf>
    <xf numFmtId="0" fontId="10" fillId="5" borderId="8" xfId="2" applyFont="1" applyFill="1" applyBorder="1" applyAlignment="1">
      <alignment horizontal="center" vertical="center"/>
    </xf>
    <xf numFmtId="0" fontId="13" fillId="5" borderId="8" xfId="2" applyFont="1" applyFill="1" applyBorder="1">
      <alignment vertical="center"/>
    </xf>
    <xf numFmtId="0" fontId="10" fillId="5" borderId="8" xfId="2" applyFont="1" applyFill="1" applyBorder="1" applyAlignment="1">
      <alignment horizontal="center" vertical="center" shrinkToFit="1"/>
    </xf>
    <xf numFmtId="0" fontId="4" fillId="2" borderId="0" xfId="0" applyFont="1" applyFill="1" applyAlignment="1">
      <alignment vertical="center"/>
    </xf>
    <xf numFmtId="0" fontId="4" fillId="2" borderId="9" xfId="0" applyFont="1" applyFill="1" applyBorder="1">
      <alignment vertical="center"/>
    </xf>
    <xf numFmtId="0" fontId="4" fillId="2" borderId="9" xfId="0" applyFont="1" applyFill="1" applyBorder="1" applyAlignment="1">
      <alignment horizontal="center" vertical="center"/>
    </xf>
    <xf numFmtId="0" fontId="6" fillId="2" borderId="0" xfId="1" applyFont="1" applyFill="1" applyBorder="1">
      <alignment vertical="center"/>
    </xf>
    <xf numFmtId="0" fontId="5" fillId="6" borderId="0" xfId="1" applyFill="1" applyAlignment="1">
      <alignment horizontal="center" vertical="center"/>
    </xf>
    <xf numFmtId="0" fontId="18" fillId="6" borderId="0" xfId="1" applyFont="1" applyFill="1" applyBorder="1">
      <alignment vertical="center"/>
    </xf>
    <xf numFmtId="0" fontId="18" fillId="6" borderId="0" xfId="1" applyFont="1" applyFill="1" applyBorder="1" applyAlignment="1">
      <alignment vertical="center"/>
    </xf>
    <xf numFmtId="0" fontId="16" fillId="0" borderId="1" xfId="1" applyFont="1" applyBorder="1" applyAlignment="1">
      <alignment horizontal="left" vertical="center"/>
    </xf>
    <xf numFmtId="0" fontId="20" fillId="2" borderId="0" xfId="0" applyFont="1" applyFill="1">
      <alignment vertical="center"/>
    </xf>
    <xf numFmtId="0" fontId="20" fillId="2" borderId="0" xfId="0" applyFont="1" applyFill="1" applyAlignment="1">
      <alignment horizontal="right" vertical="center"/>
    </xf>
    <xf numFmtId="0" fontId="20" fillId="2" borderId="0" xfId="0" applyFont="1" applyFill="1" applyAlignment="1">
      <alignment horizontal="center" vertical="center"/>
    </xf>
    <xf numFmtId="0" fontId="21" fillId="2" borderId="0" xfId="0" applyFont="1" applyFill="1">
      <alignment vertical="center"/>
    </xf>
    <xf numFmtId="0" fontId="22" fillId="2" borderId="0" xfId="3" applyFont="1" applyFill="1" applyAlignment="1">
      <alignment horizontal="right" vertical="center"/>
    </xf>
    <xf numFmtId="0" fontId="20" fillId="0" borderId="0" xfId="0" applyFont="1">
      <alignment vertical="center"/>
    </xf>
    <xf numFmtId="176" fontId="11" fillId="7" borderId="10" xfId="1" applyNumberFormat="1" applyFont="1" applyFill="1" applyBorder="1" applyAlignment="1">
      <alignment horizontal="center" vertical="center"/>
    </xf>
    <xf numFmtId="0" fontId="5" fillId="7" borderId="10" xfId="1" applyFill="1" applyBorder="1">
      <alignment vertical="center"/>
    </xf>
    <xf numFmtId="0" fontId="4" fillId="8" borderId="9" xfId="0" applyFont="1" applyFill="1" applyBorder="1">
      <alignment vertical="center"/>
    </xf>
    <xf numFmtId="0" fontId="4" fillId="8" borderId="9" xfId="0" applyFont="1" applyFill="1" applyBorder="1" applyAlignment="1">
      <alignment horizontal="center" vertical="center"/>
    </xf>
    <xf numFmtId="0" fontId="4" fillId="8" borderId="9" xfId="0" applyFont="1" applyFill="1" applyBorder="1" applyAlignment="1">
      <alignment vertical="center"/>
    </xf>
    <xf numFmtId="0" fontId="5" fillId="8" borderId="0" xfId="1" applyFill="1" applyAlignment="1">
      <alignment horizontal="left" vertical="center"/>
    </xf>
    <xf numFmtId="0" fontId="5" fillId="8" borderId="0" xfId="1" applyFill="1" applyAlignment="1">
      <alignment horizontal="center" vertical="center"/>
    </xf>
    <xf numFmtId="0" fontId="4" fillId="0" borderId="0" xfId="0" applyFont="1" applyAlignment="1">
      <alignment vertical="top"/>
    </xf>
    <xf numFmtId="0" fontId="0" fillId="9" borderId="0" xfId="0" applyFill="1">
      <alignment vertical="center"/>
    </xf>
    <xf numFmtId="0" fontId="24" fillId="9" borderId="0" xfId="0" applyFont="1" applyFill="1">
      <alignment vertical="center"/>
    </xf>
    <xf numFmtId="0" fontId="24" fillId="9" borderId="0" xfId="0" applyFont="1" applyFill="1" applyAlignment="1">
      <alignment horizontal="center" vertical="center"/>
    </xf>
    <xf numFmtId="0" fontId="0" fillId="2" borderId="9" xfId="0" applyFill="1" applyBorder="1">
      <alignment vertical="center"/>
    </xf>
    <xf numFmtId="0" fontId="0" fillId="10" borderId="9" xfId="0" applyFill="1" applyBorder="1">
      <alignment vertical="center"/>
    </xf>
    <xf numFmtId="0" fontId="0" fillId="2" borderId="0" xfId="0" applyFill="1" applyAlignment="1">
      <alignment horizontal="center" vertical="center"/>
    </xf>
    <xf numFmtId="0" fontId="0" fillId="0" borderId="4" xfId="0" applyBorder="1" applyAlignment="1">
      <alignment horizontal="center" vertical="center"/>
    </xf>
    <xf numFmtId="0" fontId="30" fillId="0" borderId="4" xfId="0" applyFont="1" applyBorder="1" applyAlignment="1">
      <alignment horizontal="right" vertical="center"/>
    </xf>
    <xf numFmtId="0" fontId="0" fillId="11" borderId="4" xfId="0" applyFill="1" applyBorder="1">
      <alignment vertical="center"/>
    </xf>
    <xf numFmtId="178" fontId="0" fillId="0" borderId="4" xfId="0" applyNumberFormat="1" applyBorder="1">
      <alignment vertical="center"/>
    </xf>
    <xf numFmtId="0" fontId="0" fillId="0" borderId="4" xfId="0" applyBorder="1">
      <alignment vertical="center"/>
    </xf>
    <xf numFmtId="0" fontId="0" fillId="0" borderId="4" xfId="0" applyBorder="1" applyAlignment="1">
      <alignment vertical="center" wrapText="1"/>
    </xf>
    <xf numFmtId="0" fontId="27" fillId="0" borderId="4" xfId="0" applyFont="1" applyBorder="1">
      <alignment vertical="center"/>
    </xf>
    <xf numFmtId="0" fontId="0" fillId="13" borderId="4" xfId="0" applyFill="1" applyBorder="1">
      <alignment vertical="center"/>
    </xf>
    <xf numFmtId="0" fontId="32" fillId="0" borderId="4" xfId="0" applyFont="1" applyBorder="1" applyAlignment="1">
      <alignment horizontal="center" vertical="center"/>
    </xf>
    <xf numFmtId="0" fontId="8" fillId="0" borderId="4" xfId="0" applyFont="1" applyBorder="1">
      <alignment vertical="center"/>
    </xf>
    <xf numFmtId="0" fontId="0" fillId="4" borderId="4" xfId="0" applyFill="1" applyBorder="1">
      <alignment vertical="center"/>
    </xf>
    <xf numFmtId="0" fontId="0" fillId="4" borderId="4" xfId="0" applyFill="1" applyBorder="1" applyAlignment="1">
      <alignment horizontal="center" vertical="center"/>
    </xf>
    <xf numFmtId="0" fontId="8" fillId="4" borderId="4" xfId="0" applyFont="1" applyFill="1" applyBorder="1">
      <alignment vertical="center"/>
    </xf>
    <xf numFmtId="0" fontId="0" fillId="4" borderId="4" xfId="0" applyFill="1" applyBorder="1" applyAlignment="1">
      <alignment vertical="center" wrapText="1"/>
    </xf>
    <xf numFmtId="0" fontId="0" fillId="0" borderId="6" xfId="0" applyBorder="1">
      <alignment vertical="center"/>
    </xf>
    <xf numFmtId="0" fontId="0" fillId="0" borderId="22" xfId="0" applyBorder="1" applyAlignment="1">
      <alignment vertical="center" wrapText="1"/>
    </xf>
    <xf numFmtId="0" fontId="30" fillId="2" borderId="0" xfId="0" applyFont="1" applyFill="1" applyAlignment="1">
      <alignment horizontal="center" vertical="center"/>
    </xf>
    <xf numFmtId="0" fontId="31" fillId="2" borderId="0" xfId="0" applyFont="1" applyFill="1" applyAlignment="1">
      <alignment horizontal="right" vertical="center"/>
    </xf>
    <xf numFmtId="0" fontId="0" fillId="2" borderId="3" xfId="0" applyFill="1" applyBorder="1">
      <alignment vertical="center"/>
    </xf>
    <xf numFmtId="0" fontId="2" fillId="2" borderId="23" xfId="0" applyFont="1" applyFill="1" applyBorder="1">
      <alignment vertical="center"/>
    </xf>
    <xf numFmtId="0" fontId="0" fillId="2" borderId="23" xfId="0" applyFill="1" applyBorder="1">
      <alignment vertical="center"/>
    </xf>
    <xf numFmtId="0" fontId="0" fillId="2" borderId="7" xfId="0" applyFill="1" applyBorder="1">
      <alignment vertical="center"/>
    </xf>
    <xf numFmtId="0" fontId="36" fillId="3" borderId="0" xfId="0" applyFont="1" applyFill="1">
      <alignment vertical="center"/>
    </xf>
    <xf numFmtId="0" fontId="0" fillId="14" borderId="0" xfId="0" applyFill="1">
      <alignment vertical="center"/>
    </xf>
    <xf numFmtId="0" fontId="34" fillId="14" borderId="0" xfId="0" applyFont="1" applyFill="1">
      <alignment vertical="center"/>
    </xf>
    <xf numFmtId="0" fontId="25" fillId="14" borderId="0" xfId="0" applyFont="1" applyFill="1">
      <alignment vertical="center"/>
    </xf>
    <xf numFmtId="0" fontId="35" fillId="14" borderId="0" xfId="3" applyFont="1" applyFill="1">
      <alignment vertical="center"/>
    </xf>
    <xf numFmtId="0" fontId="37" fillId="3" borderId="0" xfId="0" applyFont="1" applyFill="1" applyAlignment="1">
      <alignment horizontal="center" vertical="center"/>
    </xf>
    <xf numFmtId="14" fontId="37" fillId="3" borderId="0" xfId="0" applyNumberFormat="1" applyFont="1" applyFill="1" applyAlignment="1">
      <alignment horizontal="center" vertical="center"/>
    </xf>
    <xf numFmtId="0" fontId="0" fillId="0" borderId="0" xfId="0" applyAlignment="1">
      <alignment horizontal="center" vertical="center"/>
    </xf>
    <xf numFmtId="0" fontId="24" fillId="9" borderId="0" xfId="0" applyFont="1" applyFill="1" applyAlignment="1">
      <alignment horizontal="left" vertical="center"/>
    </xf>
    <xf numFmtId="0" fontId="0" fillId="10" borderId="9" xfId="0" applyFill="1" applyBorder="1" applyAlignment="1">
      <alignment horizontal="center" vertical="center" shrinkToFit="1"/>
    </xf>
    <xf numFmtId="0" fontId="0" fillId="2" borderId="9" xfId="0" applyFill="1" applyBorder="1" applyAlignment="1">
      <alignment horizontal="center" vertical="center" shrinkToFit="1"/>
    </xf>
    <xf numFmtId="0" fontId="0" fillId="9" borderId="0" xfId="0" applyFill="1" applyAlignment="1">
      <alignment vertical="center" shrinkToFit="1"/>
    </xf>
    <xf numFmtId="0" fontId="0" fillId="2" borderId="0" xfId="0" applyFill="1" applyAlignment="1">
      <alignment vertical="center" shrinkToFit="1"/>
    </xf>
    <xf numFmtId="0" fontId="0" fillId="10" borderId="9" xfId="0" applyFill="1" applyBorder="1" applyAlignment="1">
      <alignment vertical="center" shrinkToFit="1"/>
    </xf>
    <xf numFmtId="0" fontId="0" fillId="2" borderId="9" xfId="0" applyFill="1" applyBorder="1" applyAlignment="1">
      <alignment vertical="center" shrinkToFit="1"/>
    </xf>
    <xf numFmtId="0" fontId="0" fillId="0" borderId="0" xfId="0" applyAlignment="1">
      <alignment vertical="center" shrinkToFit="1"/>
    </xf>
    <xf numFmtId="179" fontId="4" fillId="2" borderId="9" xfId="0" applyNumberFormat="1" applyFont="1" applyFill="1" applyBorder="1" applyAlignment="1">
      <alignment horizontal="center" vertical="center"/>
    </xf>
    <xf numFmtId="179" fontId="4" fillId="2" borderId="11" xfId="0" applyNumberFormat="1" applyFont="1" applyFill="1" applyBorder="1" applyAlignment="1">
      <alignment horizontal="center" vertical="center"/>
    </xf>
    <xf numFmtId="0" fontId="4" fillId="2" borderId="0" xfId="0" applyFont="1" applyFill="1" applyAlignment="1">
      <alignment vertical="center" shrinkToFit="1"/>
    </xf>
    <xf numFmtId="0" fontId="4" fillId="8" borderId="26" xfId="0" applyFont="1" applyFill="1" applyBorder="1">
      <alignment vertical="center"/>
    </xf>
    <xf numFmtId="0" fontId="13" fillId="10" borderId="8" xfId="2" applyFont="1" applyFill="1" applyBorder="1">
      <alignment vertical="center"/>
    </xf>
    <xf numFmtId="0" fontId="13" fillId="10" borderId="8" xfId="2" applyFont="1" applyFill="1" applyBorder="1" applyAlignment="1">
      <alignment vertical="center" shrinkToFit="1"/>
    </xf>
    <xf numFmtId="0" fontId="13" fillId="10" borderId="8" xfId="2" applyFont="1" applyFill="1" applyBorder="1" applyAlignment="1">
      <alignment horizontal="center" vertical="center"/>
    </xf>
    <xf numFmtId="177" fontId="13" fillId="10" borderId="8" xfId="2" applyNumberFormat="1" applyFont="1" applyFill="1" applyBorder="1" applyAlignment="1">
      <alignment horizontal="center" vertical="center"/>
    </xf>
    <xf numFmtId="0" fontId="13" fillId="10" borderId="8" xfId="2" applyFont="1" applyFill="1" applyBorder="1" applyAlignment="1">
      <alignment horizontal="center" vertical="center" shrinkToFit="1"/>
    </xf>
    <xf numFmtId="176" fontId="11" fillId="10" borderId="8" xfId="1" applyNumberFormat="1" applyFont="1" applyFill="1" applyBorder="1" applyAlignment="1">
      <alignment horizontal="center" vertical="center"/>
    </xf>
    <xf numFmtId="56" fontId="12" fillId="10" borderId="8" xfId="1" applyNumberFormat="1" applyFont="1" applyFill="1" applyBorder="1" applyAlignment="1">
      <alignment horizontal="center" vertical="center" wrapText="1"/>
    </xf>
    <xf numFmtId="0" fontId="5" fillId="10" borderId="8" xfId="1" applyFill="1" applyBorder="1" applyAlignment="1">
      <alignment horizontal="center" vertical="center"/>
    </xf>
    <xf numFmtId="0" fontId="10" fillId="10" borderId="10" xfId="1" applyFont="1" applyFill="1" applyBorder="1" applyAlignment="1">
      <alignment horizontal="center" vertical="center"/>
    </xf>
    <xf numFmtId="0" fontId="5" fillId="10" borderId="8" xfId="1" applyFill="1" applyBorder="1">
      <alignment vertical="center"/>
    </xf>
    <xf numFmtId="176" fontId="11" fillId="10" borderId="10" xfId="1" applyNumberFormat="1" applyFont="1" applyFill="1" applyBorder="1" applyAlignment="1">
      <alignment horizontal="center" vertical="center"/>
    </xf>
    <xf numFmtId="0" fontId="14" fillId="10" borderId="8" xfId="1" applyFont="1" applyFill="1" applyBorder="1" applyAlignment="1">
      <alignment horizontal="center" vertical="center"/>
    </xf>
    <xf numFmtId="0" fontId="13" fillId="2" borderId="10" xfId="2" applyFont="1" applyFill="1" applyBorder="1" applyAlignment="1">
      <alignment horizontal="center" vertical="center"/>
    </xf>
    <xf numFmtId="0" fontId="13" fillId="2" borderId="27" xfId="2" applyFont="1" applyFill="1" applyBorder="1" applyAlignment="1">
      <alignment horizontal="center" vertical="center"/>
    </xf>
    <xf numFmtId="0" fontId="13" fillId="2" borderId="27" xfId="2" applyFont="1" applyFill="1" applyBorder="1" applyAlignment="1">
      <alignment horizontal="center" vertical="center" shrinkToFit="1"/>
    </xf>
    <xf numFmtId="56" fontId="5" fillId="2" borderId="8" xfId="1" applyNumberFormat="1" applyFill="1" applyBorder="1">
      <alignment vertical="center"/>
    </xf>
    <xf numFmtId="0" fontId="14" fillId="0" borderId="8" xfId="1" applyFont="1" applyFill="1" applyBorder="1" applyAlignment="1">
      <alignment horizontal="center" vertical="center"/>
    </xf>
    <xf numFmtId="0" fontId="38" fillId="0" borderId="1" xfId="1" applyFont="1" applyBorder="1" applyAlignment="1">
      <alignment horizontal="center" vertical="center"/>
    </xf>
    <xf numFmtId="0" fontId="39" fillId="0" borderId="28" xfId="0" applyFont="1" applyBorder="1" applyAlignment="1">
      <alignment horizontal="center" vertical="center"/>
    </xf>
    <xf numFmtId="0" fontId="39" fillId="17" borderId="28" xfId="0" applyFont="1" applyFill="1" applyBorder="1" applyAlignment="1">
      <alignment horizontal="center" vertical="center" wrapText="1"/>
    </xf>
    <xf numFmtId="14" fontId="39" fillId="17" borderId="28" xfId="0" applyNumberFormat="1" applyFont="1" applyFill="1" applyBorder="1" applyAlignment="1">
      <alignment horizontal="center" vertical="center" wrapText="1"/>
    </xf>
    <xf numFmtId="0" fontId="39" fillId="0" borderId="28" xfId="0" applyFont="1" applyBorder="1" applyAlignment="1">
      <alignment horizontal="center" vertical="center" wrapText="1"/>
    </xf>
    <xf numFmtId="0" fontId="39" fillId="0" borderId="4" xfId="5" applyFont="1" applyBorder="1" applyAlignment="1">
      <alignment horizontal="center" vertical="center"/>
    </xf>
    <xf numFmtId="0" fontId="39" fillId="17" borderId="4" xfId="0" applyFont="1" applyFill="1" applyBorder="1" applyAlignment="1">
      <alignment horizontal="center" vertical="center" wrapText="1"/>
    </xf>
    <xf numFmtId="14" fontId="39" fillId="17" borderId="4" xfId="0" applyNumberFormat="1" applyFont="1" applyFill="1" applyBorder="1" applyAlignment="1">
      <alignment horizontal="center" vertical="center" wrapText="1"/>
    </xf>
    <xf numFmtId="0" fontId="39" fillId="18" borderId="4" xfId="0" applyFont="1" applyFill="1" applyBorder="1" applyAlignment="1">
      <alignment horizontal="center" vertical="center" shrinkToFit="1"/>
    </xf>
    <xf numFmtId="0" fontId="39" fillId="18" borderId="4" xfId="0" applyFont="1" applyFill="1" applyBorder="1" applyAlignment="1">
      <alignment horizontal="center" vertical="center"/>
    </xf>
    <xf numFmtId="14" fontId="39" fillId="18" borderId="4" xfId="0" applyNumberFormat="1" applyFont="1" applyFill="1" applyBorder="1" applyAlignment="1">
      <alignment horizontal="center" vertical="center" shrinkToFit="1"/>
    </xf>
    <xf numFmtId="0" fontId="39" fillId="19" borderId="4" xfId="0" applyFont="1" applyFill="1" applyBorder="1" applyAlignment="1">
      <alignment horizontal="center" vertical="center" wrapText="1"/>
    </xf>
    <xf numFmtId="0" fontId="39" fillId="0" borderId="4" xfId="0" applyFont="1" applyBorder="1" applyAlignment="1">
      <alignment horizontal="center" vertical="center"/>
    </xf>
    <xf numFmtId="0" fontId="39" fillId="0" borderId="4" xfId="0" applyFont="1" applyBorder="1" applyAlignment="1">
      <alignment horizontal="center" vertical="center" shrinkToFit="1"/>
    </xf>
    <xf numFmtId="0" fontId="39" fillId="0" borderId="4" xfId="0" applyFont="1" applyBorder="1" applyAlignment="1">
      <alignment horizontal="center" vertical="center" wrapText="1"/>
    </xf>
    <xf numFmtId="0" fontId="14" fillId="2" borderId="8" xfId="2" applyFont="1" applyFill="1" applyBorder="1" applyAlignment="1">
      <alignment horizontal="center" vertical="center" shrinkToFit="1"/>
    </xf>
    <xf numFmtId="0" fontId="14" fillId="2" borderId="8" xfId="2" applyFont="1" applyFill="1" applyBorder="1" applyAlignment="1">
      <alignment horizontal="center" vertical="center"/>
    </xf>
    <xf numFmtId="14" fontId="14" fillId="2" borderId="8" xfId="2" applyNumberFormat="1" applyFont="1" applyFill="1" applyBorder="1" applyAlignment="1">
      <alignment horizontal="center" vertical="center" shrinkToFit="1"/>
    </xf>
    <xf numFmtId="0" fontId="14" fillId="2" borderId="8" xfId="1" applyFont="1" applyFill="1" applyBorder="1" applyAlignment="1">
      <alignment horizontal="center" vertical="center" shrinkToFit="1"/>
    </xf>
    <xf numFmtId="0" fontId="40" fillId="0" borderId="0" xfId="0" applyFont="1" applyAlignment="1">
      <alignment horizontal="center" vertical="center"/>
    </xf>
    <xf numFmtId="177" fontId="14" fillId="2" borderId="8" xfId="2" applyNumberFormat="1" applyFont="1" applyFill="1" applyBorder="1" applyAlignment="1">
      <alignment horizontal="center" vertical="center"/>
    </xf>
    <xf numFmtId="0" fontId="14" fillId="2" borderId="29" xfId="2" applyFont="1" applyFill="1" applyBorder="1" applyAlignment="1">
      <alignment horizontal="center" vertical="center" shrinkToFit="1"/>
    </xf>
    <xf numFmtId="0" fontId="14" fillId="17" borderId="4" xfId="0" applyFont="1" applyFill="1" applyBorder="1" applyAlignment="1">
      <alignment horizontal="center" vertical="center" wrapText="1"/>
    </xf>
    <xf numFmtId="177" fontId="39" fillId="18" borderId="4" xfId="0" applyNumberFormat="1" applyFont="1" applyFill="1" applyBorder="1" applyAlignment="1">
      <alignment horizontal="center" vertical="center"/>
    </xf>
    <xf numFmtId="0" fontId="0" fillId="2" borderId="30" xfId="0" applyFill="1" applyBorder="1">
      <alignment vertical="center"/>
    </xf>
    <xf numFmtId="0" fontId="0" fillId="2" borderId="31" xfId="0" applyFill="1" applyBorder="1" applyAlignment="1">
      <alignment vertical="center" shrinkToFit="1"/>
    </xf>
    <xf numFmtId="0" fontId="0" fillId="2" borderId="31" xfId="0" applyFill="1" applyBorder="1">
      <alignment vertical="center"/>
    </xf>
    <xf numFmtId="0" fontId="0" fillId="2" borderId="32" xfId="0" applyFill="1" applyBorder="1">
      <alignment vertical="center"/>
    </xf>
    <xf numFmtId="0" fontId="0" fillId="2" borderId="33" xfId="0" applyFill="1" applyBorder="1">
      <alignment vertical="center"/>
    </xf>
    <xf numFmtId="0" fontId="41" fillId="17" borderId="34" xfId="0" applyFont="1" applyFill="1" applyBorder="1" applyAlignment="1">
      <alignment vertical="center" wrapText="1"/>
    </xf>
    <xf numFmtId="0" fontId="0" fillId="2" borderId="35" xfId="0" applyFill="1" applyBorder="1">
      <alignment vertical="center"/>
    </xf>
    <xf numFmtId="0" fontId="0" fillId="2" borderId="34" xfId="0" applyFill="1" applyBorder="1" applyAlignment="1">
      <alignment vertical="center" shrinkToFit="1"/>
    </xf>
    <xf numFmtId="0" fontId="0" fillId="2" borderId="34" xfId="0" applyFill="1" applyBorder="1">
      <alignment vertical="center"/>
    </xf>
    <xf numFmtId="0" fontId="42" fillId="0" borderId="33" xfId="0" applyFont="1" applyBorder="1">
      <alignment vertical="center"/>
    </xf>
    <xf numFmtId="0" fontId="41" fillId="17" borderId="36" xfId="0" applyFont="1" applyFill="1" applyBorder="1" applyAlignment="1">
      <alignment vertical="center" wrapText="1"/>
    </xf>
    <xf numFmtId="0" fontId="0" fillId="0" borderId="34" xfId="0" applyBorder="1">
      <alignment vertical="center"/>
    </xf>
    <xf numFmtId="0" fontId="0" fillId="0" borderId="37" xfId="0" applyBorder="1">
      <alignment vertical="center"/>
    </xf>
    <xf numFmtId="0" fontId="0" fillId="2" borderId="38" xfId="0" applyFill="1" applyBorder="1">
      <alignment vertical="center"/>
    </xf>
    <xf numFmtId="0" fontId="0" fillId="2" borderId="39" xfId="0" applyFill="1" applyBorder="1" applyAlignment="1">
      <alignment vertical="center" shrinkToFit="1"/>
    </xf>
    <xf numFmtId="0" fontId="0" fillId="2" borderId="39" xfId="0" applyFill="1" applyBorder="1">
      <alignment vertical="center"/>
    </xf>
    <xf numFmtId="0" fontId="0" fillId="2" borderId="40" xfId="0" applyFill="1" applyBorder="1">
      <alignment vertical="center"/>
    </xf>
    <xf numFmtId="0" fontId="43" fillId="0" borderId="34" xfId="0" applyFont="1" applyBorder="1" applyAlignment="1">
      <alignment vertical="center" wrapText="1"/>
    </xf>
    <xf numFmtId="56" fontId="5" fillId="2" borderId="8" xfId="1" applyNumberFormat="1" applyFill="1" applyBorder="1" applyAlignment="1">
      <alignment vertical="center" wrapText="1"/>
    </xf>
    <xf numFmtId="0" fontId="39" fillId="18" borderId="41" xfId="0" applyFont="1" applyFill="1" applyBorder="1" applyAlignment="1">
      <alignment horizontal="center" vertical="center"/>
    </xf>
    <xf numFmtId="0" fontId="39" fillId="18" borderId="41" xfId="0" applyFont="1" applyFill="1" applyBorder="1" applyAlignment="1">
      <alignment horizontal="center" vertical="center" shrinkToFit="1"/>
    </xf>
    <xf numFmtId="177" fontId="39" fillId="18" borderId="41" xfId="0" applyNumberFormat="1" applyFont="1" applyFill="1" applyBorder="1" applyAlignment="1">
      <alignment horizontal="center" vertical="center"/>
    </xf>
    <xf numFmtId="0" fontId="39" fillId="18" borderId="42" xfId="0" applyFont="1" applyFill="1" applyBorder="1" applyAlignment="1">
      <alignment horizontal="center" vertical="center" shrinkToFit="1"/>
    </xf>
    <xf numFmtId="0" fontId="39" fillId="19" borderId="28" xfId="0" applyFont="1" applyFill="1" applyBorder="1" applyAlignment="1">
      <alignment horizontal="center" vertical="center" wrapText="1"/>
    </xf>
    <xf numFmtId="0" fontId="39" fillId="2" borderId="8" xfId="2" applyFont="1" applyFill="1" applyBorder="1" applyAlignment="1">
      <alignment horizontal="center" vertical="center" shrinkToFit="1"/>
    </xf>
    <xf numFmtId="0" fontId="39" fillId="2" borderId="8" xfId="2" applyFont="1" applyFill="1" applyBorder="1" applyAlignment="1">
      <alignment horizontal="center" vertical="center"/>
    </xf>
    <xf numFmtId="0" fontId="39" fillId="2" borderId="27" xfId="2" applyFont="1" applyFill="1" applyBorder="1" applyAlignment="1">
      <alignment horizontal="center" vertical="center"/>
    </xf>
    <xf numFmtId="0" fontId="39" fillId="2" borderId="27" xfId="2" applyFont="1" applyFill="1" applyBorder="1" applyAlignment="1">
      <alignment horizontal="center" vertical="center" shrinkToFit="1"/>
    </xf>
    <xf numFmtId="14" fontId="39" fillId="2" borderId="8" xfId="2" applyNumberFormat="1" applyFont="1" applyFill="1" applyBorder="1" applyAlignment="1">
      <alignment horizontal="center" vertical="center" shrinkToFit="1"/>
    </xf>
    <xf numFmtId="0" fontId="4" fillId="2" borderId="0" xfId="0" applyFont="1" applyFill="1" applyBorder="1" applyAlignment="1">
      <alignment horizontal="center" vertical="center"/>
    </xf>
    <xf numFmtId="0" fontId="23" fillId="8" borderId="9" xfId="0" applyFont="1" applyFill="1" applyBorder="1" applyAlignment="1">
      <alignment horizontal="center" vertical="center"/>
    </xf>
    <xf numFmtId="0" fontId="4" fillId="2" borderId="26" xfId="0" applyFont="1" applyFill="1" applyBorder="1" applyAlignment="1">
      <alignment horizontal="left" vertical="center"/>
    </xf>
    <xf numFmtId="0" fontId="4" fillId="2" borderId="9" xfId="0" applyFont="1" applyFill="1" applyBorder="1" applyAlignment="1">
      <alignment horizontal="left" vertical="center"/>
    </xf>
    <xf numFmtId="0" fontId="4" fillId="2" borderId="12" xfId="0" applyFont="1" applyFill="1" applyBorder="1" applyAlignment="1">
      <alignment horizontal="left" vertical="center"/>
    </xf>
    <xf numFmtId="0" fontId="4" fillId="2" borderId="9" xfId="0" applyFont="1" applyFill="1" applyBorder="1" applyAlignment="1">
      <alignment horizontal="left" vertical="center" wrapText="1"/>
    </xf>
    <xf numFmtId="176" fontId="6" fillId="2" borderId="0" xfId="1" applyNumberFormat="1" applyFont="1" applyFill="1" applyBorder="1" applyAlignment="1">
      <alignment horizontal="center" vertical="center"/>
    </xf>
    <xf numFmtId="0" fontId="9" fillId="5" borderId="8" xfId="2" applyFont="1" applyFill="1" applyBorder="1" applyAlignment="1">
      <alignment horizontal="center" vertical="center" wrapText="1"/>
    </xf>
    <xf numFmtId="0" fontId="10" fillId="5" borderId="8" xfId="2" applyFont="1" applyFill="1" applyBorder="1" applyAlignment="1">
      <alignment horizontal="center" vertical="center" wrapText="1"/>
    </xf>
    <xf numFmtId="0" fontId="10" fillId="5" borderId="8" xfId="2" applyFont="1" applyFill="1" applyBorder="1" applyAlignment="1">
      <alignment horizontal="center" vertical="center"/>
    </xf>
    <xf numFmtId="0" fontId="10" fillId="10" borderId="8" xfId="1" applyFont="1" applyFill="1" applyBorder="1" applyAlignment="1">
      <alignment horizontal="center" vertical="center" wrapText="1"/>
    </xf>
    <xf numFmtId="0" fontId="10" fillId="10" borderId="8" xfId="1" applyFont="1" applyFill="1" applyBorder="1" applyAlignment="1">
      <alignment horizontal="center" vertical="center"/>
    </xf>
    <xf numFmtId="0" fontId="0" fillId="16" borderId="11" xfId="0" applyFill="1" applyBorder="1" applyAlignment="1">
      <alignment horizontal="left" vertical="center"/>
    </xf>
    <xf numFmtId="0" fontId="0" fillId="16" borderId="25" xfId="0" applyFill="1" applyBorder="1" applyAlignment="1">
      <alignment horizontal="left" vertical="center"/>
    </xf>
    <xf numFmtId="0" fontId="0" fillId="16" borderId="24" xfId="0" applyFill="1" applyBorder="1" applyAlignment="1">
      <alignment horizontal="left" vertical="center"/>
    </xf>
    <xf numFmtId="0" fontId="0" fillId="15" borderId="11" xfId="0" applyFill="1" applyBorder="1" applyAlignment="1">
      <alignment horizontal="left" vertical="center"/>
    </xf>
    <xf numFmtId="0" fontId="0" fillId="15" borderId="25" xfId="0" applyFill="1" applyBorder="1" applyAlignment="1">
      <alignment horizontal="left" vertical="center"/>
    </xf>
    <xf numFmtId="0" fontId="0" fillId="15" borderId="24" xfId="0" applyFill="1" applyBorder="1" applyAlignment="1">
      <alignment horizontal="left" vertical="center"/>
    </xf>
    <xf numFmtId="0" fontId="32" fillId="12" borderId="6" xfId="0" applyFont="1" applyFill="1" applyBorder="1" applyAlignment="1">
      <alignment horizontal="left" vertical="center"/>
    </xf>
    <xf numFmtId="0" fontId="32" fillId="12" borderId="21" xfId="0" applyFont="1" applyFill="1" applyBorder="1" applyAlignment="1">
      <alignment horizontal="left" vertical="center"/>
    </xf>
    <xf numFmtId="0" fontId="26" fillId="0" borderId="0" xfId="0" applyFont="1" applyAlignment="1">
      <alignment horizontal="center" vertical="center"/>
    </xf>
    <xf numFmtId="0" fontId="27" fillId="0" borderId="0" xfId="0" applyFont="1" applyAlignment="1">
      <alignment horizontal="center" vertical="center"/>
    </xf>
    <xf numFmtId="0" fontId="28" fillId="2" borderId="0" xfId="0" applyFont="1" applyFill="1" applyAlignment="1">
      <alignment horizontal="center" vertical="center"/>
    </xf>
    <xf numFmtId="0" fontId="29" fillId="2" borderId="0" xfId="0" applyFont="1" applyFill="1" applyAlignment="1">
      <alignment horizontal="center" vertical="center"/>
    </xf>
    <xf numFmtId="0" fontId="31" fillId="2" borderId="13" xfId="0" applyFont="1" applyFill="1" applyBorder="1" applyAlignment="1">
      <alignment horizontal="center" vertical="center"/>
    </xf>
    <xf numFmtId="0" fontId="31" fillId="2" borderId="14" xfId="0" applyFont="1" applyFill="1" applyBorder="1" applyAlignment="1">
      <alignment horizontal="center" vertical="center"/>
    </xf>
    <xf numFmtId="0" fontId="30" fillId="2" borderId="14" xfId="0" applyFont="1" applyFill="1" applyBorder="1" applyAlignment="1">
      <alignment horizontal="center" vertical="center"/>
    </xf>
    <xf numFmtId="0" fontId="30" fillId="2" borderId="15" xfId="0" applyFont="1" applyFill="1" applyBorder="1" applyAlignment="1">
      <alignment horizontal="center" vertical="center"/>
    </xf>
    <xf numFmtId="0" fontId="31" fillId="2" borderId="16" xfId="0" applyFont="1" applyFill="1" applyBorder="1" applyAlignment="1">
      <alignment horizontal="center" vertical="center"/>
    </xf>
    <xf numFmtId="0" fontId="31" fillId="2" borderId="4" xfId="0" applyFont="1" applyFill="1" applyBorder="1" applyAlignment="1">
      <alignment horizontal="center" vertical="center"/>
    </xf>
    <xf numFmtId="0" fontId="30" fillId="2" borderId="4" xfId="0" applyFont="1" applyFill="1" applyBorder="1" applyAlignment="1">
      <alignment horizontal="center" vertical="center"/>
    </xf>
    <xf numFmtId="0" fontId="30" fillId="2" borderId="17" xfId="0" applyFont="1" applyFill="1" applyBorder="1" applyAlignment="1">
      <alignment horizontal="center" vertical="center"/>
    </xf>
    <xf numFmtId="0" fontId="31" fillId="2" borderId="18" xfId="0" applyFont="1" applyFill="1" applyBorder="1" applyAlignment="1">
      <alignment horizontal="left" vertical="center"/>
    </xf>
    <xf numFmtId="0" fontId="31" fillId="2" borderId="19" xfId="0" applyFont="1" applyFill="1" applyBorder="1" applyAlignment="1">
      <alignment horizontal="left" vertical="center"/>
    </xf>
    <xf numFmtId="0" fontId="30" fillId="2" borderId="19" xfId="0" applyFont="1" applyFill="1" applyBorder="1" applyAlignment="1">
      <alignment horizontal="center" vertical="center"/>
    </xf>
    <xf numFmtId="0" fontId="30" fillId="2" borderId="20" xfId="0" applyFont="1" applyFill="1"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20" fillId="2" borderId="0" xfId="0" applyFont="1" applyFill="1" applyAlignment="1">
      <alignment horizontal="left" vertical="center"/>
    </xf>
    <xf numFmtId="31" fontId="20" fillId="2" borderId="0" xfId="0" applyNumberFormat="1" applyFont="1" applyFill="1" applyAlignment="1">
      <alignment horizontal="right" vertical="center"/>
    </xf>
    <xf numFmtId="0" fontId="20" fillId="2" borderId="0" xfId="0" applyFont="1" applyFill="1" applyAlignment="1">
      <alignment horizontal="center" vertical="center"/>
    </xf>
    <xf numFmtId="0" fontId="20" fillId="2" borderId="0" xfId="0" applyFont="1" applyFill="1" applyAlignment="1">
      <alignment horizontal="right" vertical="center"/>
    </xf>
    <xf numFmtId="0" fontId="20" fillId="2" borderId="0" xfId="0" applyFont="1" applyFill="1" applyAlignment="1">
      <alignment horizontal="left" vertical="center" wrapText="1"/>
    </xf>
    <xf numFmtId="0" fontId="21" fillId="2" borderId="0" xfId="0" applyFont="1" applyFill="1" applyAlignment="1">
      <alignment horizontal="left" vertical="center"/>
    </xf>
    <xf numFmtId="0" fontId="21" fillId="2" borderId="0" xfId="0" applyFont="1" applyFill="1" applyAlignment="1">
      <alignment horizontal="left" vertical="top" wrapText="1"/>
    </xf>
    <xf numFmtId="0" fontId="20" fillId="2" borderId="0" xfId="0" applyFont="1" applyFill="1" applyAlignment="1">
      <alignment horizontal="left" vertical="top"/>
    </xf>
  </cellXfs>
  <cellStyles count="6">
    <cellStyle name="ハイパーリンク" xfId="3" builtinId="8"/>
    <cellStyle name="標準" xfId="0" builtinId="0"/>
    <cellStyle name="標準 2" xfId="1" xr:uid="{2A3C4DA3-F352-094B-ABBB-F7DDC659530B}"/>
    <cellStyle name="標準 2 2" xfId="2" xr:uid="{9A94CEFA-A602-994D-B759-60A1B4BDB631}"/>
    <cellStyle name="標準 3" xfId="5" xr:uid="{691D0CEA-8586-4F7E-8619-E4A4B1ABBBF7}"/>
    <cellStyle name="標準 4 3" xfId="4" xr:uid="{F34F1571-8E13-4310-B539-B0EC38D062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4</xdr:col>
      <xdr:colOff>576581</xdr:colOff>
      <xdr:row>4</xdr:row>
      <xdr:rowOff>12700</xdr:rowOff>
    </xdr:from>
    <xdr:to>
      <xdr:col>8</xdr:col>
      <xdr:colOff>457200</xdr:colOff>
      <xdr:row>6</xdr:row>
      <xdr:rowOff>114300</xdr:rowOff>
    </xdr:to>
    <xdr:sp macro="" textlink="">
      <xdr:nvSpPr>
        <xdr:cNvPr id="2" name="テキスト ボックス 1">
          <a:extLst>
            <a:ext uri="{FF2B5EF4-FFF2-40B4-BE49-F238E27FC236}">
              <a16:creationId xmlns:a16="http://schemas.microsoft.com/office/drawing/2014/main" id="{BB59B60E-4BB1-9940-870E-2A18D4C005D2}"/>
            </a:ext>
          </a:extLst>
        </xdr:cNvPr>
        <xdr:cNvSpPr txBox="1"/>
      </xdr:nvSpPr>
      <xdr:spPr>
        <a:xfrm>
          <a:off x="3726181" y="1028700"/>
          <a:ext cx="3030219"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latin typeface="MS PMincho" panose="02020600040205080304" pitchFamily="18" charset="-128"/>
              <a:ea typeface="MS PMincho" panose="02020600040205080304" pitchFamily="18" charset="-128"/>
            </a:rPr>
            <a:t>公益社団法人日本トライアスロン連合（</a:t>
          </a:r>
          <a:r>
            <a:rPr kumimoji="1" lang="en" altLang="ja-JP" sz="1100">
              <a:latin typeface="MS PMincho" panose="02020600040205080304" pitchFamily="18" charset="-128"/>
              <a:ea typeface="MS PMincho" panose="02020600040205080304" pitchFamily="18" charset="-128"/>
            </a:rPr>
            <a:t>JTU)</a:t>
          </a:r>
          <a:endParaRPr kumimoji="1" lang="en-US" altLang="ja-JP" sz="1100">
            <a:latin typeface="MS PMincho" panose="02020600040205080304" pitchFamily="18" charset="-128"/>
            <a:ea typeface="MS PMincho" panose="02020600040205080304" pitchFamily="18" charset="-128"/>
          </a:endParaRPr>
        </a:p>
        <a:p>
          <a:pPr algn="r"/>
          <a:r>
            <a:rPr kumimoji="1" lang="ja-JP" altLang="en-US" sz="1100">
              <a:latin typeface="MS PMincho" panose="02020600040205080304" pitchFamily="18" charset="-128"/>
              <a:ea typeface="MS PMincho" panose="02020600040205080304" pitchFamily="18" charset="-128"/>
            </a:rPr>
            <a:t>会 長　 岩 城 光 英　　　　</a:t>
          </a:r>
        </a:p>
      </xdr:txBody>
    </xdr:sp>
    <xdr:clientData/>
  </xdr:twoCellAnchor>
  <xdr:twoCellAnchor editAs="oneCell">
    <xdr:from>
      <xdr:col>7</xdr:col>
      <xdr:colOff>699575</xdr:colOff>
      <xdr:row>3</xdr:row>
      <xdr:rowOff>53815</xdr:rowOff>
    </xdr:from>
    <xdr:to>
      <xdr:col>8</xdr:col>
      <xdr:colOff>704509</xdr:colOff>
      <xdr:row>6</xdr:row>
      <xdr:rowOff>107627</xdr:rowOff>
    </xdr:to>
    <xdr:pic>
      <xdr:nvPicPr>
        <xdr:cNvPr id="3" name="図 2">
          <a:extLst>
            <a:ext uri="{FF2B5EF4-FFF2-40B4-BE49-F238E27FC236}">
              <a16:creationId xmlns:a16="http://schemas.microsoft.com/office/drawing/2014/main" id="{BEB486F1-E265-E74B-A7B6-B2AD2FCA44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11375" y="815815"/>
          <a:ext cx="792334" cy="81581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entakodama/Documents/triathlon/aa_0_00_&#24375;&#21270;&#36914;&#34892;&#31649;&#29702;&#65288;&#20104;&#31639;&#65289;/2020/aa_&#20107;&#26989;&#30003;&#35531;&#26360;/&#30007;&#23376;&#24375;&#21270;&#21512;&#23487;12&#26376;&#26481;&#20140;&#65288;&#20107;&#26989;&#35336;&#30011;&#26360;&#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参加者名簿"/>
      <sheetName val="【削除禁止】収支簿データ"/>
      <sheetName val="基本事項"/>
    </sheetNames>
    <sheetDataSet>
      <sheetData sheetId="0" refreshError="1"/>
      <sheetData sheetId="1" refreshError="1"/>
      <sheetData sheetId="2" refreshError="1"/>
    </sheetDataSet>
  </externalBook>
</externalLink>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イオン">
  <a:themeElements>
    <a:clrScheme name="イオン">
      <a:dk1>
        <a:sysClr val="windowText" lastClr="000000"/>
      </a:dk1>
      <a:lt1>
        <a:sysClr val="window" lastClr="FFFFFF"/>
      </a:lt1>
      <a:dk2>
        <a:srgbClr val="1E5155"/>
      </a:dk2>
      <a:lt2>
        <a:srgbClr val="EBEBEB"/>
      </a:lt2>
      <a:accent1>
        <a:srgbClr val="B01513"/>
      </a:accent1>
      <a:accent2>
        <a:srgbClr val="EA6312"/>
      </a:accent2>
      <a:accent3>
        <a:srgbClr val="E6B729"/>
      </a:accent3>
      <a:accent4>
        <a:srgbClr val="6AAC90"/>
      </a:accent4>
      <a:accent5>
        <a:srgbClr val="54849A"/>
      </a:accent5>
      <a:accent6>
        <a:srgbClr val="9E5E9B"/>
      </a:accent6>
      <a:hlink>
        <a:srgbClr val="58C1BA"/>
      </a:hlink>
      <a:folHlink>
        <a:srgbClr val="9DFFCB"/>
      </a:folHlink>
    </a:clrScheme>
    <a:fontScheme name="イオン">
      <a:majorFont>
        <a:latin typeface="Century Gothic" panose="020B0502020202020204"/>
        <a:ea typeface=""/>
        <a:cs typeface=""/>
        <a:font script="Jpan" typeface="メイリオ"/>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Gothic" panose="020B050202020202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イオン">
      <a:fillStyleLst>
        <a:solidFill>
          <a:schemeClr val="phClr"/>
        </a:solidFill>
        <a:gradFill rotWithShape="1">
          <a:gsLst>
            <a:gs pos="0">
              <a:schemeClr val="phClr">
                <a:tint val="64000"/>
                <a:lumMod val="118000"/>
              </a:schemeClr>
            </a:gs>
            <a:gs pos="100000">
              <a:schemeClr val="phClr">
                <a:tint val="92000"/>
                <a:alpha val="100000"/>
                <a:lumMod val="110000"/>
              </a:schemeClr>
            </a:gs>
          </a:gsLst>
          <a:lin ang="5400000" scaled="0"/>
        </a:gradFill>
        <a:gradFill rotWithShape="1">
          <a:gsLst>
            <a:gs pos="0">
              <a:schemeClr val="phClr">
                <a:tint val="98000"/>
                <a:lumMod val="114000"/>
              </a:schemeClr>
            </a:gs>
            <a:gs pos="100000">
              <a:schemeClr val="phClr">
                <a:shade val="90000"/>
                <a:lumMod val="84000"/>
              </a:schemeClr>
            </a:gs>
          </a:gsLst>
          <a:lin ang="5400000" scaled="0"/>
        </a:gradFill>
      </a:fillStyleLst>
      <a:lnStyleLst>
        <a:ln w="9525" cap="rnd" cmpd="sng" algn="ctr">
          <a:solidFill>
            <a:schemeClr val="phClr"/>
          </a:solidFill>
          <a:prstDash val="solid"/>
        </a:ln>
        <a:ln w="19050" cap="rnd" cmpd="sng" algn="ctr">
          <a:solidFill>
            <a:schemeClr val="phClr"/>
          </a:solidFill>
          <a:prstDash val="solid"/>
        </a:ln>
        <a:ln w="28575" cap="rnd" cmpd="sng" algn="ctr">
          <a:solidFill>
            <a:schemeClr val="phClr"/>
          </a:solidFill>
          <a:prstDash val="solid"/>
        </a:ln>
      </a:lnStyleLst>
      <a:effectStyleLst>
        <a:effectStyle>
          <a:effectLst/>
        </a:effectStyle>
        <a:effectStyle>
          <a:effectLst>
            <a:outerShdw blurRad="38100" dist="25400" dir="5400000" rotWithShape="0">
              <a:srgbClr val="000000">
                <a:alpha val="45000"/>
              </a:srgbClr>
            </a:outerShdw>
          </a:effectLst>
        </a:effectStyle>
        <a:effectStyle>
          <a:effectLst>
            <a:outerShdw blurRad="63500" dist="38100" dir="5400000" rotWithShape="0">
              <a:srgbClr val="000000">
                <a:alpha val="60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7000"/>
                <a:hueMod val="88000"/>
                <a:satMod val="130000"/>
                <a:lumMod val="124000"/>
              </a:schemeClr>
            </a:gs>
            <a:gs pos="100000">
              <a:schemeClr val="phClr">
                <a:tint val="96000"/>
                <a:shade val="88000"/>
                <a:hueMod val="108000"/>
                <a:satMod val="164000"/>
                <a:lumMod val="76000"/>
              </a:schemeClr>
            </a:gs>
          </a:gsLst>
          <a:path path="circle">
            <a:fillToRect l="45000" t="65000" r="125000" b="100000"/>
          </a:path>
        </a:gradFill>
        <a:blipFill rotWithShape="1">
          <a:blip xmlns:r="http://schemas.openxmlformats.org/officeDocument/2006/relationships" r:embed="rId1">
            <a:duotone>
              <a:schemeClr val="phClr">
                <a:shade val="69000"/>
                <a:hueMod val="108000"/>
                <a:satMod val="164000"/>
                <a:lumMod val="74000"/>
              </a:schemeClr>
              <a:schemeClr val="phClr">
                <a:tint val="96000"/>
                <a:hueMod val="88000"/>
                <a:satMod val="140000"/>
                <a:lumMod val="132000"/>
              </a:schemeClr>
            </a:duotone>
          </a:blip>
          <a:stretch/>
        </a:blipFill>
      </a:bgFillStyleLst>
    </a:fmtScheme>
  </a:themeElements>
  <a:objectDefaults/>
  <a:extraClrSchemeLst/>
  <a:extLst>
    <a:ext uri="{05A4C25C-085E-4340-85A3-A5531E510DB2}">
      <thm15:themeFamily xmlns:thm15="http://schemas.microsoft.com/office/thememl/2012/main" name="Ion" id="{B8441ADB-2E43-4AF7-B97A-BD870242C6A8}" vid="{292E63A9-BB86-4E3D-B92A-7223C6510D2E}"/>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hyperlink" Target="mailto:jtuoffice01@jtu.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0D18B-D664-3C4F-9AA0-26FECA63C9B2}">
  <sheetPr>
    <tabColor theme="4" tint="-0.249977111117893"/>
  </sheetPr>
  <dimension ref="A1:Q61"/>
  <sheetViews>
    <sheetView view="pageBreakPreview" zoomScaleNormal="100" zoomScaleSheetLayoutView="100" workbookViewId="0">
      <selection activeCell="K32" sqref="K32"/>
    </sheetView>
  </sheetViews>
  <sheetFormatPr baseColWidth="10" defaultColWidth="10.7109375" defaultRowHeight="20"/>
  <cols>
    <col min="1" max="1" width="1.85546875" style="3" customWidth="1"/>
    <col min="2" max="2" width="12.42578125" style="3" customWidth="1"/>
    <col min="3" max="3" width="14.140625" style="3" customWidth="1"/>
    <col min="4" max="4" width="10.7109375" style="3"/>
    <col min="5" max="5" width="14.85546875" style="3" customWidth="1"/>
    <col min="6" max="6" width="17.140625" style="3" customWidth="1"/>
    <col min="7" max="7" width="10.7109375" style="3"/>
    <col min="8" max="8" width="2.140625" style="3" customWidth="1"/>
    <col min="9" max="9" width="53.5703125" style="3" customWidth="1"/>
    <col min="10" max="10" width="7.5703125" style="3" customWidth="1"/>
    <col min="11" max="11" width="10.7109375" style="3"/>
    <col min="12" max="12" width="6.7109375" style="3" customWidth="1"/>
    <col min="13" max="13" width="36" style="3" customWidth="1"/>
    <col min="14" max="17" width="10.7109375" style="3"/>
  </cols>
  <sheetData>
    <row r="1" spans="1:17" ht="51" customHeight="1">
      <c r="A1" s="4"/>
      <c r="B1" s="77" t="s">
        <v>68</v>
      </c>
      <c r="C1" s="4"/>
      <c r="D1" s="4"/>
      <c r="E1" s="4"/>
      <c r="F1" s="4"/>
      <c r="G1" s="4"/>
      <c r="H1" s="4"/>
      <c r="I1" s="4"/>
      <c r="J1" s="82" t="s">
        <v>147</v>
      </c>
      <c r="K1" s="83">
        <v>44717</v>
      </c>
      <c r="L1" s="4"/>
      <c r="M1" s="2"/>
      <c r="N1" s="2"/>
      <c r="O1" s="2"/>
      <c r="P1" s="2"/>
      <c r="Q1" s="2"/>
    </row>
    <row r="2" spans="1:17">
      <c r="A2" s="2"/>
      <c r="B2" s="2"/>
      <c r="C2" s="2"/>
      <c r="D2" s="2"/>
      <c r="E2" s="2"/>
      <c r="F2" s="2"/>
      <c r="G2" s="2"/>
      <c r="H2" s="2"/>
      <c r="I2" s="2"/>
      <c r="J2" s="2"/>
      <c r="K2" s="2"/>
      <c r="L2" s="2"/>
      <c r="M2" s="2"/>
      <c r="N2" s="2"/>
      <c r="O2" s="2"/>
      <c r="P2" s="2"/>
      <c r="Q2" s="2"/>
    </row>
    <row r="3" spans="1:17">
      <c r="A3" s="2"/>
      <c r="B3" s="167" t="s">
        <v>171</v>
      </c>
      <c r="C3" s="167"/>
      <c r="D3" s="167"/>
      <c r="E3" s="167"/>
      <c r="F3" s="167"/>
      <c r="G3" s="167"/>
      <c r="H3" s="2"/>
      <c r="I3" s="5" t="s">
        <v>170</v>
      </c>
      <c r="J3" s="2"/>
      <c r="K3" s="2"/>
      <c r="L3" s="2"/>
      <c r="M3" s="2"/>
      <c r="N3" s="2"/>
      <c r="O3" s="2"/>
      <c r="P3" s="2"/>
      <c r="Q3" s="2"/>
    </row>
    <row r="4" spans="1:17">
      <c r="A4" s="2"/>
      <c r="B4" s="96" t="s">
        <v>198</v>
      </c>
      <c r="C4" s="169"/>
      <c r="D4" s="169"/>
      <c r="E4" s="169"/>
      <c r="F4" s="169"/>
      <c r="G4" s="169"/>
      <c r="H4" s="2"/>
      <c r="I4" s="95" t="s">
        <v>167</v>
      </c>
      <c r="J4" s="2"/>
      <c r="K4" s="2"/>
      <c r="L4" s="2"/>
      <c r="M4" s="2"/>
      <c r="N4" s="2"/>
      <c r="O4" s="2"/>
      <c r="P4" s="2"/>
      <c r="Q4" s="2"/>
    </row>
    <row r="5" spans="1:17">
      <c r="A5" s="2"/>
      <c r="B5" s="43" t="s">
        <v>199</v>
      </c>
      <c r="C5" s="170" t="s">
        <v>185</v>
      </c>
      <c r="D5" s="170"/>
      <c r="E5" s="170"/>
      <c r="F5" s="170"/>
      <c r="G5" s="170"/>
      <c r="H5" s="2"/>
      <c r="I5" s="95" t="s">
        <v>168</v>
      </c>
      <c r="J5" s="2"/>
      <c r="K5" s="2"/>
      <c r="L5" s="2"/>
      <c r="M5" s="2" t="s">
        <v>224</v>
      </c>
      <c r="N5" s="2"/>
      <c r="O5" s="2"/>
      <c r="P5" s="2"/>
      <c r="Q5" s="2"/>
    </row>
    <row r="6" spans="1:17">
      <c r="A6" s="2"/>
      <c r="B6" s="43" t="s">
        <v>201</v>
      </c>
      <c r="C6" s="170" t="s">
        <v>215</v>
      </c>
      <c r="D6" s="170"/>
      <c r="E6" s="170"/>
      <c r="F6" s="170"/>
      <c r="G6" s="170"/>
      <c r="H6" s="2"/>
      <c r="I6" s="95" t="s">
        <v>169</v>
      </c>
      <c r="J6" s="2"/>
      <c r="K6" s="2"/>
      <c r="L6" s="2"/>
      <c r="M6" s="2" t="s">
        <v>217</v>
      </c>
      <c r="N6" s="2"/>
      <c r="O6" s="2"/>
      <c r="P6" s="2"/>
      <c r="Q6" s="2"/>
    </row>
    <row r="7" spans="1:17">
      <c r="A7" s="2"/>
      <c r="B7" s="43" t="s">
        <v>202</v>
      </c>
      <c r="C7" s="170" t="s">
        <v>224</v>
      </c>
      <c r="D7" s="170"/>
      <c r="E7" s="170"/>
      <c r="F7" s="171"/>
      <c r="G7" s="171"/>
      <c r="H7" s="2"/>
      <c r="I7" s="95" t="s">
        <v>200</v>
      </c>
      <c r="J7" s="2"/>
      <c r="K7" s="2"/>
      <c r="L7" s="2"/>
      <c r="M7" s="2" t="s">
        <v>219</v>
      </c>
      <c r="N7" s="2"/>
      <c r="O7" s="2"/>
      <c r="P7" s="2"/>
      <c r="Q7" s="2"/>
    </row>
    <row r="8" spans="1:17">
      <c r="A8" s="2"/>
      <c r="B8" s="43" t="s">
        <v>202</v>
      </c>
      <c r="C8" s="170"/>
      <c r="D8" s="170"/>
      <c r="E8" s="170"/>
      <c r="F8" s="171"/>
      <c r="G8" s="171"/>
      <c r="H8" s="2"/>
      <c r="I8" s="95"/>
      <c r="J8" s="2"/>
      <c r="K8" s="2"/>
      <c r="L8" s="2"/>
      <c r="M8" s="2" t="s">
        <v>220</v>
      </c>
      <c r="N8" s="2"/>
      <c r="O8" s="2"/>
      <c r="P8" s="2"/>
      <c r="Q8" s="2"/>
    </row>
    <row r="9" spans="1:17">
      <c r="A9" s="2"/>
      <c r="B9" s="43"/>
      <c r="C9" s="170"/>
      <c r="D9" s="170"/>
      <c r="E9" s="170"/>
      <c r="F9" s="171"/>
      <c r="G9" s="171"/>
      <c r="H9" s="2"/>
      <c r="I9" s="95" t="s">
        <v>226</v>
      </c>
      <c r="J9" s="2"/>
      <c r="K9" s="2"/>
      <c r="L9" s="2"/>
      <c r="M9" s="2"/>
      <c r="N9" s="2"/>
      <c r="O9" s="2"/>
      <c r="P9" s="2"/>
      <c r="Q9" s="2"/>
    </row>
    <row r="10" spans="1:17">
      <c r="A10" s="2"/>
      <c r="B10" s="43" t="s">
        <v>203</v>
      </c>
      <c r="C10" s="93">
        <v>44696</v>
      </c>
      <c r="D10" s="44" t="s">
        <v>3</v>
      </c>
      <c r="E10" s="94">
        <v>44697</v>
      </c>
      <c r="F10" s="168" t="str">
        <f>TEXT(C10,"yyyy/mm/dd(aaa)")&amp;"〜"&amp;TEXT(E10,"mm/dd(aaa)")</f>
        <v>2022/05/15(日)〜05/16(月)</v>
      </c>
      <c r="G10" s="168"/>
      <c r="H10" s="2"/>
      <c r="I10" s="95" t="s">
        <v>172</v>
      </c>
      <c r="J10" s="2"/>
      <c r="K10" s="2"/>
      <c r="L10" s="2"/>
      <c r="M10" s="2" t="s">
        <v>221</v>
      </c>
      <c r="N10" s="2"/>
      <c r="O10" s="2"/>
      <c r="P10" s="2"/>
      <c r="Q10" s="2"/>
    </row>
    <row r="11" spans="1:17">
      <c r="A11" s="2"/>
      <c r="B11" s="43"/>
      <c r="C11" s="93">
        <v>44715</v>
      </c>
      <c r="D11" s="44" t="s">
        <v>3</v>
      </c>
      <c r="E11" s="93">
        <v>44715</v>
      </c>
      <c r="F11" s="168" t="str">
        <f>TEXT(C11,"yyyy/mm/dd(aaa)")&amp;"〜"&amp;TEXT(E11,"mm/dd(aaa)")</f>
        <v>2022/06/03(金)〜06/03(金)</v>
      </c>
      <c r="G11" s="168"/>
      <c r="H11" s="2"/>
      <c r="I11" s="95"/>
      <c r="J11" s="2"/>
      <c r="K11" s="2"/>
      <c r="L11" s="2"/>
      <c r="M11" s="2" t="s">
        <v>218</v>
      </c>
      <c r="N11" s="2"/>
      <c r="O11" s="2"/>
      <c r="P11" s="2"/>
      <c r="Q11" s="2"/>
    </row>
    <row r="12" spans="1:17">
      <c r="A12" s="2"/>
      <c r="B12" s="2"/>
      <c r="C12" s="5"/>
      <c r="D12" s="5"/>
      <c r="E12" s="5"/>
      <c r="F12" s="5"/>
      <c r="G12" s="5"/>
      <c r="H12" s="2"/>
      <c r="I12" s="95"/>
      <c r="J12" s="2"/>
      <c r="K12" s="2"/>
      <c r="L12" s="2"/>
      <c r="M12" s="2" t="s">
        <v>222</v>
      </c>
      <c r="N12" s="2"/>
      <c r="O12" s="2"/>
      <c r="P12" s="2"/>
      <c r="Q12" s="2"/>
    </row>
    <row r="13" spans="1:17">
      <c r="A13" s="2"/>
      <c r="B13" s="43" t="s">
        <v>204</v>
      </c>
      <c r="C13" s="170"/>
      <c r="D13" s="170"/>
      <c r="E13" s="170"/>
      <c r="F13" s="170"/>
      <c r="G13" s="170"/>
      <c r="H13" s="2"/>
      <c r="I13" s="95" t="s">
        <v>165</v>
      </c>
      <c r="J13" s="2"/>
      <c r="K13" s="2"/>
      <c r="L13" s="2"/>
      <c r="M13" s="2" t="s">
        <v>223</v>
      </c>
      <c r="N13" s="2"/>
      <c r="O13" s="2"/>
      <c r="P13" s="2"/>
      <c r="Q13" s="2"/>
    </row>
    <row r="14" spans="1:17">
      <c r="A14" s="2"/>
      <c r="B14" s="43"/>
      <c r="C14" s="170"/>
      <c r="D14" s="170"/>
      <c r="E14" s="170"/>
      <c r="F14" s="170"/>
      <c r="G14" s="170"/>
      <c r="H14" s="2"/>
      <c r="I14" s="95"/>
      <c r="J14" s="2"/>
      <c r="K14" s="2"/>
      <c r="L14" s="2"/>
      <c r="M14" s="2" t="s">
        <v>225</v>
      </c>
      <c r="N14" s="2"/>
      <c r="O14" s="2"/>
      <c r="P14" s="2"/>
      <c r="Q14" s="2"/>
    </row>
    <row r="15" spans="1:17">
      <c r="A15" s="2"/>
      <c r="B15" s="43" t="s">
        <v>205</v>
      </c>
      <c r="C15" s="170"/>
      <c r="D15" s="170"/>
      <c r="E15" s="170"/>
      <c r="F15" s="170"/>
      <c r="G15" s="170"/>
      <c r="H15" s="2"/>
      <c r="I15" s="95" t="s">
        <v>163</v>
      </c>
      <c r="J15" s="2"/>
      <c r="K15" s="2"/>
      <c r="L15" s="2"/>
      <c r="M15" s="2"/>
      <c r="N15" s="2"/>
      <c r="O15" s="2"/>
      <c r="P15" s="2"/>
      <c r="Q15" s="2"/>
    </row>
    <row r="16" spans="1:17">
      <c r="A16" s="2"/>
      <c r="B16" s="43" t="s">
        <v>206</v>
      </c>
      <c r="C16" s="170"/>
      <c r="D16" s="170"/>
      <c r="E16" s="170"/>
      <c r="F16" s="170"/>
      <c r="G16" s="170"/>
      <c r="H16" s="2"/>
      <c r="I16" s="95" t="s">
        <v>173</v>
      </c>
      <c r="J16" s="2"/>
      <c r="K16" s="2"/>
      <c r="L16" s="2"/>
      <c r="M16" s="2"/>
      <c r="N16" s="2"/>
      <c r="O16" s="2"/>
      <c r="P16" s="2"/>
      <c r="Q16" s="2"/>
    </row>
    <row r="17" spans="1:17">
      <c r="A17" s="2"/>
      <c r="B17" s="43" t="s">
        <v>207</v>
      </c>
      <c r="C17" s="170" t="s">
        <v>186</v>
      </c>
      <c r="D17" s="170"/>
      <c r="E17" s="170"/>
      <c r="F17" s="170"/>
      <c r="G17" s="170"/>
      <c r="H17" s="2"/>
      <c r="I17" s="95" t="s">
        <v>166</v>
      </c>
      <c r="J17" s="2"/>
      <c r="K17" s="2"/>
      <c r="L17" s="2"/>
      <c r="M17" s="2"/>
      <c r="N17" s="2"/>
      <c r="O17" s="2"/>
      <c r="P17" s="2"/>
      <c r="Q17" s="2"/>
    </row>
    <row r="18" spans="1:17">
      <c r="A18" s="2"/>
      <c r="B18" s="43" t="s">
        <v>208</v>
      </c>
      <c r="C18" s="170"/>
      <c r="D18" s="170"/>
      <c r="E18" s="170"/>
      <c r="F18" s="170"/>
      <c r="G18" s="170"/>
      <c r="H18" s="2"/>
      <c r="I18" s="95" t="s">
        <v>30</v>
      </c>
      <c r="J18" s="2"/>
      <c r="K18" s="2"/>
      <c r="L18" s="2"/>
      <c r="M18" s="2"/>
      <c r="N18" s="2"/>
      <c r="O18" s="2"/>
      <c r="P18" s="2"/>
      <c r="Q18" s="2"/>
    </row>
    <row r="19" spans="1:17">
      <c r="A19" s="2"/>
      <c r="B19" s="43" t="s">
        <v>209</v>
      </c>
      <c r="C19" s="170"/>
      <c r="D19" s="170"/>
      <c r="E19" s="170"/>
      <c r="F19" s="170"/>
      <c r="G19" s="170"/>
      <c r="H19" s="2"/>
      <c r="I19" s="95" t="s">
        <v>31</v>
      </c>
      <c r="J19" s="2"/>
      <c r="K19" s="2"/>
      <c r="L19" s="2"/>
      <c r="M19" s="2"/>
      <c r="N19" s="2"/>
      <c r="O19" s="2"/>
      <c r="P19" s="2"/>
      <c r="Q19" s="2"/>
    </row>
    <row r="20" spans="1:17">
      <c r="A20" s="2"/>
      <c r="B20" s="43" t="s">
        <v>210</v>
      </c>
      <c r="C20" s="29">
        <f>SUM(C21:C23)</f>
        <v>0</v>
      </c>
      <c r="D20" s="45" t="s">
        <v>4</v>
      </c>
      <c r="E20" s="27"/>
      <c r="F20" s="27"/>
      <c r="G20" s="27"/>
      <c r="H20" s="2"/>
      <c r="I20" s="2"/>
      <c r="J20" s="2"/>
      <c r="K20" s="2"/>
      <c r="L20" s="2"/>
      <c r="M20" s="2"/>
      <c r="N20" s="2"/>
      <c r="O20" s="2"/>
      <c r="P20" s="2"/>
      <c r="Q20" s="2"/>
    </row>
    <row r="21" spans="1:17">
      <c r="A21" s="2"/>
      <c r="B21" s="43" t="s">
        <v>211</v>
      </c>
      <c r="C21" s="29"/>
      <c r="D21" s="45" t="s">
        <v>4</v>
      </c>
      <c r="E21" s="27"/>
      <c r="F21" s="27"/>
      <c r="G21" s="27"/>
      <c r="H21" s="2"/>
      <c r="I21" s="2"/>
      <c r="J21" s="2"/>
      <c r="K21" s="2"/>
      <c r="L21" s="2"/>
      <c r="M21" s="2"/>
      <c r="N21" s="2"/>
      <c r="O21" s="2"/>
      <c r="P21" s="2"/>
      <c r="Q21" s="2"/>
    </row>
    <row r="22" spans="1:17">
      <c r="A22" s="2"/>
      <c r="B22" s="43" t="s">
        <v>212</v>
      </c>
      <c r="C22" s="29"/>
      <c r="D22" s="45" t="s">
        <v>4</v>
      </c>
      <c r="E22" s="27"/>
      <c r="F22" s="27"/>
      <c r="G22" s="27"/>
      <c r="H22" s="2"/>
      <c r="I22" s="2"/>
      <c r="J22" s="2"/>
      <c r="K22" s="2"/>
      <c r="L22" s="2"/>
      <c r="M22" s="2"/>
      <c r="N22" s="2"/>
      <c r="O22" s="2"/>
      <c r="P22" s="2"/>
      <c r="Q22" s="2"/>
    </row>
    <row r="23" spans="1:17">
      <c r="A23" s="2"/>
      <c r="B23" s="43" t="s">
        <v>213</v>
      </c>
      <c r="C23" s="28"/>
      <c r="D23" s="43" t="s">
        <v>4</v>
      </c>
      <c r="E23" s="2"/>
      <c r="F23" s="2"/>
      <c r="G23" s="2"/>
      <c r="H23" s="2"/>
      <c r="I23" s="2"/>
      <c r="J23" s="2"/>
      <c r="K23" s="2"/>
      <c r="L23" s="2"/>
      <c r="N23" s="2"/>
      <c r="O23" s="2"/>
      <c r="P23" s="2"/>
      <c r="Q23" s="2"/>
    </row>
    <row r="24" spans="1:17">
      <c r="A24" s="2"/>
      <c r="B24" s="2"/>
      <c r="C24" s="2"/>
      <c r="D24" s="2"/>
      <c r="E24" s="2"/>
      <c r="F24" s="2"/>
      <c r="G24" s="2"/>
      <c r="H24" s="2"/>
      <c r="I24" s="2"/>
      <c r="J24" s="2"/>
      <c r="K24" s="2"/>
      <c r="L24" s="2"/>
      <c r="N24" s="2"/>
      <c r="O24" s="2"/>
      <c r="P24" s="2"/>
      <c r="Q24" s="2"/>
    </row>
    <row r="25" spans="1:17" ht="89" customHeight="1">
      <c r="A25" s="2"/>
      <c r="B25" s="43" t="s">
        <v>214</v>
      </c>
      <c r="C25" s="172" t="s">
        <v>66</v>
      </c>
      <c r="D25" s="172"/>
      <c r="E25" s="172"/>
      <c r="F25" s="172"/>
      <c r="G25" s="172"/>
      <c r="H25" s="2"/>
      <c r="I25" s="2"/>
      <c r="J25" s="2"/>
      <c r="K25" s="2"/>
      <c r="L25" s="2"/>
      <c r="N25" s="2"/>
      <c r="O25" s="2"/>
      <c r="P25" s="2"/>
      <c r="Q25" s="2"/>
    </row>
    <row r="26" spans="1:17">
      <c r="A26" s="2"/>
      <c r="B26" s="2"/>
      <c r="C26" s="2"/>
      <c r="D26" s="2"/>
      <c r="E26" s="2"/>
      <c r="F26" s="2"/>
      <c r="G26" s="2"/>
      <c r="H26" s="2"/>
      <c r="I26" s="2"/>
      <c r="J26" s="2"/>
      <c r="K26" s="2"/>
      <c r="L26" s="2"/>
      <c r="N26" s="2"/>
      <c r="O26" s="2"/>
      <c r="P26" s="2"/>
      <c r="Q26" s="2"/>
    </row>
    <row r="27" spans="1:17">
      <c r="A27" s="2"/>
      <c r="B27" s="2"/>
      <c r="C27" s="2"/>
      <c r="D27" s="2"/>
      <c r="E27" s="2"/>
      <c r="F27" s="2"/>
      <c r="G27" s="2"/>
      <c r="H27" s="2"/>
      <c r="I27" s="2"/>
      <c r="J27" s="2"/>
      <c r="K27" s="2"/>
      <c r="L27" s="2"/>
      <c r="M27" s="2" t="s">
        <v>70</v>
      </c>
      <c r="N27" s="2"/>
      <c r="O27" s="2"/>
      <c r="P27" s="2"/>
      <c r="Q27" s="2"/>
    </row>
    <row r="28" spans="1:17">
      <c r="A28" s="2"/>
      <c r="B28" s="2"/>
      <c r="C28" s="2"/>
      <c r="D28" s="2"/>
      <c r="E28" s="2"/>
      <c r="F28" s="2"/>
      <c r="G28" s="2"/>
      <c r="H28" s="2"/>
      <c r="I28" s="2"/>
      <c r="J28" s="2"/>
      <c r="K28" s="2"/>
      <c r="L28" s="2"/>
      <c r="M28" s="27" t="s">
        <v>67</v>
      </c>
      <c r="N28" s="2"/>
      <c r="O28" s="2"/>
      <c r="P28" s="2"/>
      <c r="Q28" s="2"/>
    </row>
    <row r="29" spans="1:17">
      <c r="A29" s="2"/>
      <c r="B29" s="2"/>
      <c r="C29" s="2"/>
      <c r="D29" s="2"/>
      <c r="E29" s="2"/>
      <c r="F29" s="2"/>
      <c r="G29" s="2"/>
      <c r="H29" s="2"/>
      <c r="I29" s="2"/>
      <c r="J29" s="2"/>
      <c r="K29" s="2"/>
      <c r="L29" s="2"/>
      <c r="M29" s="48" t="s">
        <v>65</v>
      </c>
      <c r="N29" s="2"/>
      <c r="O29" s="2"/>
      <c r="P29" s="2"/>
      <c r="Q29" s="2"/>
    </row>
    <row r="30" spans="1:17">
      <c r="A30" s="2"/>
      <c r="B30" s="2"/>
      <c r="C30" s="2"/>
      <c r="D30" s="2"/>
      <c r="E30" s="2"/>
      <c r="F30" s="2"/>
      <c r="G30" s="2"/>
      <c r="H30" s="2"/>
      <c r="I30" s="2"/>
      <c r="J30" s="2"/>
      <c r="K30" s="2"/>
      <c r="L30" s="2"/>
      <c r="M30" s="2" t="s">
        <v>69</v>
      </c>
      <c r="N30" s="2"/>
      <c r="O30" s="2"/>
      <c r="P30" s="2"/>
      <c r="Q30" s="2"/>
    </row>
    <row r="31" spans="1:17">
      <c r="A31" s="2"/>
      <c r="B31" s="2"/>
      <c r="C31" s="2"/>
      <c r="D31" s="2"/>
      <c r="E31" s="2"/>
      <c r="F31" s="2"/>
      <c r="G31" s="2"/>
      <c r="H31" s="2"/>
      <c r="I31" s="2"/>
      <c r="J31" s="2"/>
      <c r="K31" s="2" t="s">
        <v>227</v>
      </c>
      <c r="L31" s="2"/>
      <c r="M31" s="2"/>
      <c r="N31" s="2"/>
      <c r="O31" s="2"/>
      <c r="P31" s="2"/>
      <c r="Q31" s="2"/>
    </row>
    <row r="32" spans="1:17">
      <c r="A32" s="2"/>
      <c r="B32" s="2"/>
      <c r="C32" s="2"/>
      <c r="D32" s="2"/>
      <c r="E32" s="2"/>
      <c r="F32" s="2"/>
      <c r="G32" s="2"/>
      <c r="H32" s="2"/>
      <c r="I32" s="2"/>
      <c r="J32" s="2"/>
      <c r="K32" s="2"/>
      <c r="L32" s="2"/>
      <c r="M32" s="2"/>
      <c r="N32" s="2"/>
      <c r="O32" s="2"/>
      <c r="P32" s="2"/>
      <c r="Q32" s="2"/>
    </row>
    <row r="33" spans="1:17">
      <c r="A33" s="2"/>
      <c r="B33" s="2"/>
      <c r="C33" s="2"/>
      <c r="D33" s="2"/>
      <c r="E33" s="2"/>
      <c r="F33" s="2"/>
      <c r="G33" s="2"/>
      <c r="H33" s="2"/>
      <c r="I33" s="2"/>
      <c r="J33" s="2"/>
      <c r="K33" s="2"/>
      <c r="L33" s="2"/>
      <c r="M33" s="2"/>
      <c r="N33" s="2"/>
      <c r="O33" s="2"/>
      <c r="P33" s="2"/>
      <c r="Q33" s="2"/>
    </row>
    <row r="34" spans="1:17">
      <c r="A34" s="2"/>
      <c r="B34" s="2"/>
      <c r="C34" s="2"/>
      <c r="D34" s="2"/>
      <c r="E34" s="2"/>
      <c r="F34" s="2"/>
      <c r="G34" s="2"/>
      <c r="H34" s="2"/>
      <c r="I34" s="2"/>
      <c r="J34" s="2"/>
      <c r="K34" s="2"/>
      <c r="L34" s="2"/>
      <c r="M34" s="2"/>
      <c r="N34" s="2"/>
      <c r="O34" s="2"/>
      <c r="P34" s="2"/>
      <c r="Q34" s="2"/>
    </row>
    <row r="35" spans="1:17">
      <c r="A35" s="2"/>
      <c r="B35" s="2"/>
      <c r="C35" s="2"/>
      <c r="D35" s="2"/>
      <c r="E35" s="2"/>
      <c r="F35" s="2"/>
      <c r="G35" s="2"/>
      <c r="H35" s="2"/>
      <c r="I35" s="2"/>
      <c r="J35" s="2"/>
      <c r="K35" s="2"/>
      <c r="L35" s="2"/>
      <c r="M35" s="2"/>
      <c r="N35" s="2"/>
      <c r="O35" s="2"/>
      <c r="P35" s="2"/>
      <c r="Q35" s="2"/>
    </row>
    <row r="36" spans="1:17">
      <c r="A36" s="2"/>
      <c r="B36" s="2"/>
      <c r="C36" s="2"/>
      <c r="D36" s="2"/>
      <c r="E36" s="2"/>
      <c r="F36" s="2"/>
      <c r="G36" s="2"/>
      <c r="H36" s="2"/>
      <c r="I36" s="2"/>
      <c r="J36" s="2"/>
      <c r="K36" s="2"/>
      <c r="L36" s="2"/>
      <c r="M36" s="2"/>
      <c r="N36" s="2"/>
      <c r="O36" s="2"/>
      <c r="P36" s="2"/>
      <c r="Q36" s="2"/>
    </row>
    <row r="37" spans="1:17">
      <c r="A37" s="2"/>
      <c r="B37" s="2"/>
      <c r="C37" s="2"/>
      <c r="D37" s="2"/>
      <c r="E37" s="2"/>
      <c r="F37" s="2"/>
      <c r="G37" s="2"/>
      <c r="H37" s="2"/>
      <c r="I37" s="2"/>
      <c r="J37" s="2"/>
      <c r="K37" s="2"/>
      <c r="L37" s="2"/>
      <c r="M37" s="2"/>
      <c r="N37" s="2"/>
      <c r="O37" s="2"/>
      <c r="P37" s="2"/>
      <c r="Q37" s="2"/>
    </row>
    <row r="38" spans="1:17">
      <c r="A38" s="2"/>
      <c r="B38" s="2"/>
      <c r="C38" s="2"/>
      <c r="D38" s="2"/>
      <c r="E38" s="2"/>
      <c r="F38" s="2"/>
      <c r="G38" s="2"/>
      <c r="H38" s="2"/>
      <c r="I38" s="2"/>
      <c r="J38" s="2"/>
      <c r="K38" s="2"/>
      <c r="L38" s="2"/>
      <c r="M38" s="2"/>
      <c r="N38" s="2"/>
      <c r="O38" s="2"/>
      <c r="P38" s="2"/>
      <c r="Q38" s="2"/>
    </row>
    <row r="39" spans="1:17">
      <c r="A39" s="2"/>
      <c r="B39" s="2"/>
      <c r="C39" s="2"/>
      <c r="D39" s="2"/>
      <c r="E39" s="2"/>
      <c r="F39" s="2"/>
      <c r="G39" s="2"/>
      <c r="H39" s="2"/>
      <c r="I39" s="2"/>
      <c r="J39" s="2"/>
      <c r="K39" s="2"/>
      <c r="L39" s="2"/>
      <c r="M39" s="2"/>
      <c r="N39" s="2"/>
      <c r="O39" s="2"/>
      <c r="P39" s="2"/>
      <c r="Q39" s="2"/>
    </row>
    <row r="40" spans="1:17">
      <c r="A40" s="2"/>
      <c r="B40" s="2"/>
      <c r="C40" s="2"/>
      <c r="D40" s="2"/>
      <c r="E40" s="2"/>
      <c r="F40" s="2"/>
      <c r="G40" s="2"/>
      <c r="H40" s="2"/>
      <c r="I40" s="2"/>
      <c r="J40" s="2"/>
      <c r="K40" s="2"/>
      <c r="L40" s="2"/>
      <c r="M40" s="2"/>
      <c r="N40" s="2"/>
      <c r="O40" s="2"/>
      <c r="P40" s="2"/>
      <c r="Q40" s="2"/>
    </row>
    <row r="41" spans="1:17">
      <c r="A41" s="2"/>
      <c r="B41" s="2"/>
      <c r="C41" s="2"/>
      <c r="D41" s="2"/>
      <c r="E41" s="2"/>
      <c r="F41" s="2"/>
      <c r="G41" s="2"/>
      <c r="H41" s="2"/>
      <c r="I41" s="2"/>
      <c r="J41" s="2"/>
      <c r="K41" s="2"/>
      <c r="L41" s="2"/>
      <c r="M41" s="2"/>
      <c r="N41" s="2"/>
      <c r="O41" s="2"/>
      <c r="P41" s="2"/>
      <c r="Q41" s="2"/>
    </row>
    <row r="42" spans="1:17">
      <c r="A42" s="2"/>
      <c r="B42" s="2"/>
      <c r="C42" s="2"/>
      <c r="D42" s="2"/>
      <c r="E42" s="2"/>
      <c r="F42" s="2"/>
      <c r="G42" s="2"/>
      <c r="H42" s="2"/>
      <c r="I42" s="2"/>
      <c r="J42" s="2"/>
      <c r="K42" s="2"/>
      <c r="L42" s="2"/>
      <c r="M42" s="2"/>
      <c r="N42" s="2"/>
      <c r="O42" s="2"/>
      <c r="P42" s="2"/>
      <c r="Q42" s="2"/>
    </row>
    <row r="43" spans="1:17">
      <c r="A43" s="2"/>
      <c r="B43" s="2"/>
      <c r="C43" s="2"/>
      <c r="D43" s="2"/>
      <c r="E43" s="2"/>
      <c r="F43" s="2"/>
      <c r="G43" s="2"/>
      <c r="H43" s="2"/>
      <c r="I43" s="2"/>
      <c r="J43" s="2"/>
      <c r="K43" s="2"/>
      <c r="L43" s="2"/>
      <c r="M43" s="2"/>
      <c r="N43" s="2"/>
      <c r="O43" s="2"/>
      <c r="P43" s="2"/>
      <c r="Q43" s="2"/>
    </row>
    <row r="44" spans="1:17">
      <c r="A44" s="2"/>
      <c r="B44" s="2"/>
      <c r="C44" s="2"/>
      <c r="D44" s="2"/>
      <c r="E44" s="2"/>
      <c r="F44" s="2"/>
      <c r="G44" s="2"/>
      <c r="H44" s="2"/>
      <c r="I44" s="2"/>
      <c r="J44" s="2"/>
      <c r="K44" s="2"/>
      <c r="L44" s="2"/>
      <c r="M44" s="2"/>
      <c r="N44" s="2"/>
      <c r="O44" s="2"/>
      <c r="P44" s="2"/>
      <c r="Q44" s="2"/>
    </row>
    <row r="45" spans="1:17">
      <c r="A45" s="2"/>
      <c r="B45" s="2"/>
      <c r="C45" s="2"/>
      <c r="D45" s="2"/>
      <c r="E45" s="2"/>
      <c r="F45" s="2"/>
      <c r="G45" s="2"/>
      <c r="H45" s="2"/>
      <c r="I45" s="2"/>
      <c r="J45" s="2"/>
      <c r="K45" s="2"/>
      <c r="L45" s="2"/>
      <c r="M45" s="2"/>
      <c r="N45" s="2"/>
      <c r="O45" s="2"/>
      <c r="P45" s="2"/>
      <c r="Q45" s="2"/>
    </row>
    <row r="46" spans="1:17">
      <c r="A46" s="2"/>
      <c r="B46" s="2"/>
      <c r="C46" s="2"/>
      <c r="D46" s="2"/>
      <c r="E46" s="2"/>
      <c r="F46" s="2"/>
      <c r="G46" s="2"/>
      <c r="H46" s="2"/>
      <c r="I46" s="2"/>
      <c r="J46" s="2"/>
      <c r="K46" s="2"/>
      <c r="L46" s="2"/>
      <c r="M46" s="2"/>
      <c r="N46" s="2"/>
      <c r="O46" s="2"/>
      <c r="P46" s="2"/>
      <c r="Q46" s="2"/>
    </row>
    <row r="47" spans="1:17">
      <c r="A47" s="2"/>
      <c r="B47" s="2"/>
      <c r="C47" s="2"/>
      <c r="D47" s="2"/>
      <c r="E47" s="2"/>
      <c r="F47" s="2"/>
      <c r="G47" s="2"/>
      <c r="H47" s="2"/>
      <c r="I47" s="2"/>
      <c r="J47" s="2"/>
      <c r="K47" s="2"/>
      <c r="L47" s="2"/>
      <c r="M47" s="2"/>
      <c r="N47" s="2"/>
      <c r="O47" s="2"/>
      <c r="P47" s="2"/>
      <c r="Q47" s="2"/>
    </row>
    <row r="48" spans="1:17">
      <c r="A48" s="2"/>
      <c r="B48" s="2"/>
      <c r="C48" s="2"/>
      <c r="D48" s="2"/>
      <c r="E48" s="2"/>
      <c r="F48" s="2"/>
      <c r="G48" s="2"/>
      <c r="H48" s="2"/>
      <c r="I48" s="2"/>
      <c r="J48" s="2"/>
      <c r="K48" s="2"/>
      <c r="L48" s="2"/>
      <c r="M48" s="2"/>
      <c r="N48" s="2"/>
      <c r="O48" s="2"/>
      <c r="P48" s="2"/>
      <c r="Q48" s="2"/>
    </row>
    <row r="49" spans="1:17">
      <c r="A49" s="2"/>
      <c r="B49" s="2"/>
      <c r="C49" s="2"/>
      <c r="D49" s="2"/>
      <c r="E49" s="2"/>
      <c r="F49" s="2"/>
      <c r="G49" s="2"/>
      <c r="H49" s="2"/>
      <c r="I49" s="2"/>
      <c r="J49" s="2"/>
      <c r="K49" s="2"/>
      <c r="L49" s="2"/>
      <c r="M49" s="2"/>
      <c r="N49" s="2"/>
      <c r="O49" s="2"/>
      <c r="P49" s="2"/>
      <c r="Q49" s="2"/>
    </row>
    <row r="50" spans="1:17">
      <c r="A50" s="2"/>
      <c r="B50" s="2"/>
      <c r="C50" s="2"/>
      <c r="D50" s="2"/>
      <c r="E50" s="2"/>
      <c r="F50" s="2"/>
      <c r="G50" s="2"/>
      <c r="H50" s="2"/>
      <c r="I50" s="2"/>
      <c r="J50" s="2"/>
      <c r="K50" s="2"/>
      <c r="L50" s="2"/>
      <c r="M50" s="2"/>
      <c r="N50" s="2"/>
      <c r="O50" s="2"/>
      <c r="P50" s="2"/>
      <c r="Q50" s="2"/>
    </row>
    <row r="51" spans="1:17">
      <c r="A51" s="2"/>
      <c r="B51" s="2"/>
      <c r="C51" s="2"/>
      <c r="D51" s="2"/>
      <c r="E51" s="2"/>
      <c r="F51" s="2"/>
      <c r="G51" s="2"/>
      <c r="H51" s="2"/>
      <c r="I51" s="2"/>
      <c r="J51" s="2"/>
      <c r="K51" s="2"/>
      <c r="L51" s="2"/>
      <c r="M51" s="2"/>
      <c r="N51" s="2"/>
      <c r="O51" s="2"/>
      <c r="P51" s="2"/>
      <c r="Q51" s="2"/>
    </row>
    <row r="52" spans="1:17">
      <c r="A52" s="2"/>
      <c r="B52" s="2"/>
      <c r="C52" s="2"/>
      <c r="D52" s="2"/>
      <c r="E52" s="2"/>
      <c r="F52" s="2"/>
      <c r="G52" s="2"/>
      <c r="H52" s="2"/>
      <c r="I52" s="2"/>
      <c r="J52" s="2"/>
      <c r="K52" s="2"/>
      <c r="L52" s="2"/>
      <c r="M52" s="2"/>
      <c r="N52" s="2"/>
      <c r="O52" s="2"/>
      <c r="P52" s="2"/>
      <c r="Q52" s="2"/>
    </row>
    <row r="53" spans="1:17">
      <c r="A53" s="2"/>
      <c r="B53" s="2"/>
      <c r="C53" s="2"/>
      <c r="D53" s="2"/>
      <c r="E53" s="2"/>
      <c r="F53" s="2"/>
      <c r="G53" s="2"/>
      <c r="H53" s="2"/>
      <c r="I53" s="2"/>
      <c r="J53" s="2"/>
      <c r="K53" s="2"/>
      <c r="L53" s="2"/>
      <c r="M53" s="2"/>
      <c r="N53" s="2"/>
      <c r="O53" s="2"/>
      <c r="P53" s="2"/>
      <c r="Q53" s="2"/>
    </row>
    <row r="54" spans="1:17">
      <c r="A54" s="2"/>
      <c r="B54" s="2"/>
      <c r="C54" s="2"/>
      <c r="D54" s="2"/>
      <c r="E54" s="2"/>
      <c r="F54" s="2"/>
      <c r="G54" s="2"/>
      <c r="H54" s="2"/>
      <c r="I54" s="2"/>
      <c r="J54" s="2"/>
      <c r="K54" s="2"/>
      <c r="L54" s="2"/>
      <c r="M54" s="2"/>
      <c r="N54" s="2"/>
      <c r="O54" s="2"/>
      <c r="P54" s="2"/>
      <c r="Q54" s="2"/>
    </row>
    <row r="55" spans="1:17">
      <c r="A55" s="2"/>
      <c r="B55" s="2"/>
      <c r="C55" s="2"/>
      <c r="D55" s="2"/>
      <c r="E55" s="2"/>
      <c r="F55" s="2"/>
      <c r="G55" s="2"/>
      <c r="H55" s="2"/>
      <c r="I55" s="2"/>
      <c r="J55" s="2"/>
      <c r="K55" s="2"/>
      <c r="L55" s="2"/>
      <c r="M55" s="2"/>
      <c r="N55" s="2"/>
      <c r="O55" s="2"/>
      <c r="P55" s="2"/>
      <c r="Q55" s="2"/>
    </row>
    <row r="56" spans="1:17">
      <c r="A56" s="2"/>
      <c r="B56" s="2"/>
      <c r="C56" s="2"/>
      <c r="D56" s="2"/>
      <c r="E56" s="2"/>
      <c r="F56" s="2"/>
      <c r="G56" s="2"/>
      <c r="H56" s="2"/>
      <c r="I56" s="2"/>
      <c r="J56" s="2"/>
      <c r="K56" s="2"/>
      <c r="L56" s="2"/>
      <c r="M56" s="2"/>
      <c r="N56" s="2"/>
      <c r="O56" s="2"/>
      <c r="P56" s="2"/>
      <c r="Q56" s="2"/>
    </row>
    <row r="57" spans="1:17">
      <c r="A57" s="2"/>
      <c r="B57" s="2"/>
      <c r="C57" s="2"/>
      <c r="D57" s="2"/>
      <c r="E57" s="2"/>
      <c r="F57" s="2"/>
      <c r="G57" s="2"/>
      <c r="H57" s="2"/>
      <c r="I57" s="2"/>
      <c r="J57" s="2"/>
      <c r="K57" s="2"/>
      <c r="L57" s="2"/>
      <c r="M57" s="2"/>
      <c r="N57" s="2"/>
      <c r="O57" s="2"/>
      <c r="P57" s="2"/>
      <c r="Q57" s="2"/>
    </row>
    <row r="58" spans="1:17">
      <c r="A58" s="2"/>
      <c r="B58" s="2"/>
      <c r="C58" s="2"/>
      <c r="D58" s="2"/>
      <c r="E58" s="2"/>
      <c r="F58" s="2"/>
      <c r="G58" s="2"/>
      <c r="H58" s="2"/>
      <c r="I58" s="2"/>
      <c r="J58" s="2"/>
      <c r="K58" s="2"/>
      <c r="L58" s="2"/>
      <c r="M58" s="2"/>
      <c r="N58" s="2"/>
      <c r="O58" s="2"/>
      <c r="P58" s="2"/>
      <c r="Q58" s="2"/>
    </row>
    <row r="59" spans="1:17">
      <c r="A59" s="2"/>
      <c r="B59" s="2"/>
      <c r="C59" s="2"/>
      <c r="D59" s="2"/>
      <c r="E59" s="2"/>
      <c r="F59" s="2"/>
      <c r="G59" s="2"/>
      <c r="H59" s="2"/>
      <c r="I59" s="2"/>
      <c r="J59" s="2"/>
      <c r="K59" s="2"/>
      <c r="L59" s="2"/>
      <c r="M59" s="2"/>
      <c r="N59" s="2"/>
      <c r="O59" s="2"/>
      <c r="P59" s="2"/>
      <c r="Q59" s="2"/>
    </row>
    <row r="60" spans="1:17">
      <c r="A60" s="2"/>
      <c r="B60" s="2"/>
      <c r="C60" s="2"/>
      <c r="D60" s="2"/>
      <c r="E60" s="2"/>
      <c r="F60" s="2"/>
      <c r="G60" s="2"/>
      <c r="H60" s="2"/>
      <c r="I60" s="2"/>
      <c r="J60" s="2"/>
      <c r="K60" s="2"/>
      <c r="L60" s="2"/>
      <c r="M60" s="2"/>
      <c r="N60" s="2"/>
      <c r="O60" s="2"/>
      <c r="P60" s="2"/>
      <c r="Q60" s="2"/>
    </row>
    <row r="61" spans="1:17">
      <c r="A61" s="2"/>
      <c r="B61" s="2"/>
      <c r="C61" s="2"/>
      <c r="D61" s="2"/>
      <c r="E61" s="2"/>
      <c r="F61" s="2"/>
      <c r="G61" s="2"/>
      <c r="H61" s="2"/>
      <c r="I61" s="2"/>
      <c r="J61" s="2"/>
      <c r="K61" s="2"/>
      <c r="L61" s="2"/>
      <c r="M61" s="2"/>
      <c r="N61" s="2"/>
      <c r="O61" s="2"/>
      <c r="P61" s="2"/>
      <c r="Q61" s="2"/>
    </row>
  </sheetData>
  <mergeCells count="17">
    <mergeCell ref="C25:G25"/>
    <mergeCell ref="C19:G19"/>
    <mergeCell ref="C13:G13"/>
    <mergeCell ref="C14:G14"/>
    <mergeCell ref="C15:G15"/>
    <mergeCell ref="C16:G16"/>
    <mergeCell ref="C17:G17"/>
    <mergeCell ref="C18:G18"/>
    <mergeCell ref="B3:G3"/>
    <mergeCell ref="F10:G10"/>
    <mergeCell ref="F11:G11"/>
    <mergeCell ref="C4:G4"/>
    <mergeCell ref="C5:G5"/>
    <mergeCell ref="C6:G6"/>
    <mergeCell ref="C7:G7"/>
    <mergeCell ref="C8:G8"/>
    <mergeCell ref="C9:G9"/>
  </mergeCells>
  <phoneticPr fontId="3"/>
  <dataValidations count="2">
    <dataValidation type="list" allowBlank="1" showInputMessage="1" showErrorMessage="1" sqref="C25:G25" xr:uid="{29E90AEA-1405-D440-8840-2555AF382747}">
      <formula1>$M$28:$M$30</formula1>
    </dataValidation>
    <dataValidation type="list" allowBlank="1" showInputMessage="1" showErrorMessage="1" sqref="C7:G8" xr:uid="{B545B2DF-B2A3-FD40-88DE-4609182CFF85}">
      <formula1>$M$5:$M$14</formula1>
    </dataValidation>
  </dataValidations>
  <pageMargins left="0.7" right="0.7" top="0.75" bottom="0.75" header="0.3" footer="0.3"/>
  <pageSetup paperSize="9" scale="44" orientation="portrait" horizontalDpi="4294967293" r:id="rId1"/>
  <colBreaks count="1" manualBreakCount="1">
    <brk id="1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54B78-CEF4-CA4D-B377-DA8E6800227C}">
  <sheetPr>
    <tabColor theme="4" tint="-0.249977111117893"/>
  </sheetPr>
  <dimension ref="A1:AE49"/>
  <sheetViews>
    <sheetView workbookViewId="0">
      <pane xSplit="2" topLeftCell="C1" activePane="topRight" state="frozen"/>
      <selection activeCell="A4" sqref="A4"/>
      <selection pane="topRight" activeCell="T8" sqref="T8"/>
    </sheetView>
  </sheetViews>
  <sheetFormatPr baseColWidth="10" defaultColWidth="8.7109375" defaultRowHeight="16"/>
  <cols>
    <col min="1" max="1" width="4.28515625" style="7" customWidth="1"/>
    <col min="2" max="2" width="16" style="7" customWidth="1"/>
    <col min="3" max="3" width="25.42578125" style="7" customWidth="1"/>
    <col min="4" max="4" width="5.42578125" style="7" customWidth="1"/>
    <col min="5" max="5" width="10.42578125" style="6" customWidth="1"/>
    <col min="6" max="6" width="17.140625" style="6" customWidth="1"/>
    <col min="7" max="7" width="12.140625" style="6" customWidth="1"/>
    <col min="8" max="8" width="53.42578125" style="6" bestFit="1" customWidth="1"/>
    <col min="9" max="9" width="8.85546875" style="6" customWidth="1"/>
    <col min="10" max="12" width="13.7109375" style="6" customWidth="1"/>
    <col min="13" max="13" width="1.5703125" style="7" customWidth="1"/>
    <col min="14" max="14" width="8.7109375" style="7" customWidth="1"/>
    <col min="15" max="15" width="20.42578125" style="7" customWidth="1"/>
    <col min="16" max="18" width="8.7109375" style="7"/>
    <col min="19" max="30" width="8.7109375" style="7" customWidth="1"/>
    <col min="31" max="16384" width="8.7109375" style="7"/>
  </cols>
  <sheetData>
    <row r="1" spans="1:31" ht="42" customHeight="1">
      <c r="A1" s="32" t="s">
        <v>33</v>
      </c>
      <c r="B1" s="33" t="s">
        <v>34</v>
      </c>
      <c r="C1" s="33"/>
      <c r="D1" s="33"/>
      <c r="E1" s="33"/>
      <c r="F1" s="33"/>
      <c r="G1" s="31"/>
      <c r="H1" s="31"/>
      <c r="I1" s="31"/>
      <c r="J1" s="31"/>
      <c r="K1" s="31"/>
      <c r="L1" s="31"/>
      <c r="M1" s="16"/>
      <c r="N1" s="16"/>
      <c r="O1" s="16"/>
      <c r="P1" s="16"/>
      <c r="Q1" s="16"/>
      <c r="R1" s="16"/>
      <c r="S1" s="16"/>
      <c r="T1" s="16"/>
      <c r="U1" s="16"/>
      <c r="V1" s="16"/>
      <c r="W1" s="16"/>
      <c r="X1" s="16"/>
      <c r="Y1" s="16"/>
      <c r="Z1" s="16"/>
      <c r="AA1" s="16"/>
      <c r="AB1" s="16"/>
      <c r="AC1" s="16"/>
      <c r="AD1" s="16"/>
      <c r="AE1" s="16"/>
    </row>
    <row r="2" spans="1:31">
      <c r="A2" s="30"/>
      <c r="B2" s="173"/>
      <c r="C2" s="173"/>
      <c r="D2" s="173"/>
      <c r="E2" s="173"/>
      <c r="F2" s="173"/>
      <c r="G2" s="15"/>
      <c r="H2" s="15"/>
      <c r="I2" s="15"/>
      <c r="J2" s="15"/>
      <c r="K2" s="15"/>
      <c r="L2" s="15"/>
      <c r="M2" s="16"/>
      <c r="N2" s="16"/>
      <c r="O2" s="16"/>
      <c r="P2" s="16"/>
      <c r="Q2" s="16"/>
      <c r="R2" s="16"/>
      <c r="S2" s="16"/>
      <c r="T2" s="16"/>
      <c r="U2" s="16"/>
      <c r="V2" s="16"/>
      <c r="W2" s="16"/>
      <c r="X2" s="16"/>
      <c r="Y2" s="16"/>
      <c r="Z2" s="16"/>
      <c r="AA2" s="16"/>
      <c r="AB2" s="16"/>
      <c r="AC2" s="16"/>
      <c r="AD2" s="16"/>
      <c r="AE2" s="16"/>
    </row>
    <row r="3" spans="1:31">
      <c r="A3" s="16"/>
      <c r="B3" s="16"/>
      <c r="C3" s="16"/>
      <c r="D3" s="16"/>
      <c r="E3" s="15"/>
      <c r="F3" s="15"/>
      <c r="G3" s="15"/>
      <c r="H3" s="15"/>
      <c r="I3" s="15"/>
      <c r="J3" s="15"/>
      <c r="K3" s="15"/>
      <c r="L3" s="15"/>
      <c r="M3" s="16"/>
      <c r="N3" s="16"/>
      <c r="O3" s="16" t="s">
        <v>24</v>
      </c>
      <c r="P3" s="16"/>
      <c r="Q3" s="16"/>
      <c r="R3" s="16"/>
      <c r="S3" s="16"/>
      <c r="T3" s="16"/>
      <c r="U3" s="16"/>
      <c r="V3" s="16"/>
      <c r="W3" s="16"/>
      <c r="X3" s="16"/>
      <c r="Y3" s="16"/>
      <c r="Z3" s="16"/>
      <c r="AA3" s="16"/>
      <c r="AB3" s="16"/>
      <c r="AC3" s="16"/>
      <c r="AD3" s="16"/>
      <c r="AE3" s="16"/>
    </row>
    <row r="4" spans="1:31" ht="27.5" customHeight="1">
      <c r="A4" s="174" t="s">
        <v>5</v>
      </c>
      <c r="B4" s="175" t="s">
        <v>6</v>
      </c>
      <c r="C4" s="175" t="s">
        <v>32</v>
      </c>
      <c r="D4" s="176" t="s">
        <v>7</v>
      </c>
      <c r="E4" s="175" t="s">
        <v>8</v>
      </c>
      <c r="F4" s="175" t="s">
        <v>9</v>
      </c>
      <c r="G4" s="176" t="s">
        <v>10</v>
      </c>
      <c r="H4" s="176" t="s">
        <v>11</v>
      </c>
      <c r="I4" s="176" t="s">
        <v>22</v>
      </c>
      <c r="J4" s="175" t="s">
        <v>23</v>
      </c>
      <c r="K4" s="175" t="s">
        <v>25</v>
      </c>
      <c r="L4" s="175"/>
      <c r="M4" s="17"/>
      <c r="N4" s="177" t="s">
        <v>35</v>
      </c>
      <c r="O4" s="105" t="s">
        <v>175</v>
      </c>
      <c r="P4" s="102">
        <f>基本概要!C10</f>
        <v>44696</v>
      </c>
      <c r="Q4" s="102">
        <f>P4+1</f>
        <v>44697</v>
      </c>
      <c r="R4" s="102">
        <f t="shared" ref="R4:AD4" si="0">Q4+1</f>
        <v>44698</v>
      </c>
      <c r="S4" s="102">
        <f t="shared" si="0"/>
        <v>44699</v>
      </c>
      <c r="T4" s="102">
        <f t="shared" si="0"/>
        <v>44700</v>
      </c>
      <c r="U4" s="102">
        <f t="shared" si="0"/>
        <v>44701</v>
      </c>
      <c r="V4" s="102">
        <f t="shared" si="0"/>
        <v>44702</v>
      </c>
      <c r="W4" s="102">
        <f t="shared" si="0"/>
        <v>44703</v>
      </c>
      <c r="X4" s="102">
        <f t="shared" si="0"/>
        <v>44704</v>
      </c>
      <c r="Y4" s="102">
        <f t="shared" si="0"/>
        <v>44705</v>
      </c>
      <c r="Z4" s="102">
        <f t="shared" si="0"/>
        <v>44706</v>
      </c>
      <c r="AA4" s="102">
        <f t="shared" si="0"/>
        <v>44707</v>
      </c>
      <c r="AB4" s="102">
        <f t="shared" si="0"/>
        <v>44708</v>
      </c>
      <c r="AC4" s="102">
        <f t="shared" si="0"/>
        <v>44709</v>
      </c>
      <c r="AD4" s="102">
        <f t="shared" si="0"/>
        <v>44710</v>
      </c>
      <c r="AE4" s="16"/>
    </row>
    <row r="5" spans="1:31" ht="27.5" customHeight="1">
      <c r="A5" s="174"/>
      <c r="B5" s="175"/>
      <c r="C5" s="175"/>
      <c r="D5" s="176"/>
      <c r="E5" s="175"/>
      <c r="F5" s="175"/>
      <c r="G5" s="176"/>
      <c r="H5" s="176"/>
      <c r="I5" s="176"/>
      <c r="J5" s="175"/>
      <c r="K5" s="24" t="s">
        <v>26</v>
      </c>
      <c r="L5" s="24" t="s">
        <v>27</v>
      </c>
      <c r="M5" s="17"/>
      <c r="N5" s="178"/>
      <c r="O5" s="105" t="s">
        <v>176</v>
      </c>
      <c r="P5" s="103">
        <f>基本概要!$C$13</f>
        <v>0</v>
      </c>
      <c r="Q5" s="103">
        <f>基本概要!$C$13</f>
        <v>0</v>
      </c>
      <c r="R5" s="103">
        <f>基本概要!$C$13</f>
        <v>0</v>
      </c>
      <c r="S5" s="103">
        <f>基本概要!$C$13</f>
        <v>0</v>
      </c>
      <c r="T5" s="103">
        <f>基本概要!$C$13</f>
        <v>0</v>
      </c>
      <c r="U5" s="103">
        <f>基本概要!$C$13</f>
        <v>0</v>
      </c>
      <c r="V5" s="103">
        <f>基本概要!$C$13</f>
        <v>0</v>
      </c>
      <c r="W5" s="103">
        <f>基本概要!$C$13</f>
        <v>0</v>
      </c>
      <c r="X5" s="103">
        <f>基本概要!$C$13</f>
        <v>0</v>
      </c>
      <c r="Y5" s="103">
        <f>基本概要!$C$13</f>
        <v>0</v>
      </c>
      <c r="Z5" s="103">
        <f>基本概要!$C$13</f>
        <v>0</v>
      </c>
      <c r="AA5" s="103">
        <f>基本概要!$C$13</f>
        <v>0</v>
      </c>
      <c r="AB5" s="103">
        <f>基本概要!$C$13</f>
        <v>0</v>
      </c>
      <c r="AC5" s="103">
        <f>基本概要!$C$13</f>
        <v>0</v>
      </c>
      <c r="AD5" s="103">
        <f>基本概要!$C$13</f>
        <v>0</v>
      </c>
      <c r="AE5" s="16"/>
    </row>
    <row r="6" spans="1:31" ht="27.5" customHeight="1">
      <c r="A6" s="174"/>
      <c r="B6" s="175"/>
      <c r="C6" s="175"/>
      <c r="D6" s="176"/>
      <c r="E6" s="175"/>
      <c r="F6" s="175"/>
      <c r="G6" s="176"/>
      <c r="H6" s="176"/>
      <c r="I6" s="176"/>
      <c r="J6" s="176"/>
      <c r="K6" s="26" t="s">
        <v>28</v>
      </c>
      <c r="L6" s="26" t="s">
        <v>29</v>
      </c>
      <c r="M6" s="17"/>
      <c r="N6" s="178"/>
      <c r="O6" s="105" t="s">
        <v>177</v>
      </c>
      <c r="P6" s="104">
        <f>COUNTIF(P8:P27,"◎")</f>
        <v>0</v>
      </c>
      <c r="Q6" s="104">
        <f t="shared" ref="Q6:AB6" si="1">COUNTIF(Q8:Q27,"◎")</f>
        <v>0</v>
      </c>
      <c r="R6" s="104">
        <f t="shared" ref="R6:AD6" si="2">COUNTIF(R8:R27,"◎")</f>
        <v>0</v>
      </c>
      <c r="S6" s="104">
        <f t="shared" si="2"/>
        <v>0</v>
      </c>
      <c r="T6" s="104">
        <f t="shared" si="2"/>
        <v>0</v>
      </c>
      <c r="U6" s="104">
        <f t="shared" si="2"/>
        <v>0</v>
      </c>
      <c r="V6" s="104">
        <f t="shared" si="2"/>
        <v>0</v>
      </c>
      <c r="W6" s="104">
        <f t="shared" si="2"/>
        <v>0</v>
      </c>
      <c r="X6" s="104">
        <f t="shared" si="2"/>
        <v>0</v>
      </c>
      <c r="Y6" s="104">
        <f t="shared" si="2"/>
        <v>0</v>
      </c>
      <c r="Z6" s="104">
        <f t="shared" si="2"/>
        <v>0</v>
      </c>
      <c r="AA6" s="104">
        <f t="shared" si="2"/>
        <v>0</v>
      </c>
      <c r="AB6" s="104">
        <f t="shared" si="2"/>
        <v>0</v>
      </c>
      <c r="AC6" s="104">
        <f t="shared" si="2"/>
        <v>0</v>
      </c>
      <c r="AD6" s="104">
        <f t="shared" si="2"/>
        <v>0</v>
      </c>
      <c r="AE6" s="16"/>
    </row>
    <row r="7" spans="1:31">
      <c r="A7" s="25" t="s">
        <v>164</v>
      </c>
      <c r="B7" s="97" t="s">
        <v>58</v>
      </c>
      <c r="C7" s="98" t="s">
        <v>174</v>
      </c>
      <c r="D7" s="99" t="s">
        <v>59</v>
      </c>
      <c r="E7" s="100">
        <v>31512</v>
      </c>
      <c r="F7" s="101" t="s">
        <v>2</v>
      </c>
      <c r="G7" s="99" t="s">
        <v>60</v>
      </c>
      <c r="H7" s="101" t="s">
        <v>61</v>
      </c>
      <c r="I7" s="99" t="s">
        <v>62</v>
      </c>
      <c r="J7" s="101" t="s">
        <v>63</v>
      </c>
      <c r="K7" s="101" t="s">
        <v>55</v>
      </c>
      <c r="L7" s="101" t="s">
        <v>57</v>
      </c>
      <c r="M7" s="16"/>
      <c r="N7" s="106"/>
      <c r="O7" s="107"/>
      <c r="P7" s="108" t="s">
        <v>12</v>
      </c>
      <c r="Q7" s="108" t="s">
        <v>12</v>
      </c>
      <c r="R7" s="108" t="s">
        <v>12</v>
      </c>
      <c r="S7" s="108" t="s">
        <v>12</v>
      </c>
      <c r="T7" s="108" t="s">
        <v>12</v>
      </c>
      <c r="U7" s="108" t="s">
        <v>12</v>
      </c>
      <c r="V7" s="108" t="s">
        <v>12</v>
      </c>
      <c r="W7" s="108" t="s">
        <v>12</v>
      </c>
      <c r="X7" s="108" t="s">
        <v>12</v>
      </c>
      <c r="Y7" s="108" t="s">
        <v>12</v>
      </c>
      <c r="Z7" s="108" t="s">
        <v>12</v>
      </c>
      <c r="AA7" s="108" t="s">
        <v>12</v>
      </c>
      <c r="AB7" s="108" t="s">
        <v>12</v>
      </c>
      <c r="AC7" s="108" t="s">
        <v>12</v>
      </c>
      <c r="AD7" s="108" t="s">
        <v>12</v>
      </c>
      <c r="AE7" s="16"/>
    </row>
    <row r="8" spans="1:31">
      <c r="A8" s="25">
        <v>1</v>
      </c>
      <c r="B8" s="115"/>
      <c r="C8" s="116"/>
      <c r="D8" s="116"/>
      <c r="E8" s="117"/>
      <c r="F8" s="116"/>
      <c r="G8" s="118"/>
      <c r="H8" s="118"/>
      <c r="I8" s="18"/>
      <c r="J8" s="19" t="s">
        <v>228</v>
      </c>
      <c r="K8" s="19"/>
      <c r="L8" s="19"/>
      <c r="M8" s="16"/>
      <c r="N8" s="112"/>
      <c r="O8" s="41"/>
      <c r="P8" s="113"/>
      <c r="Q8" s="113"/>
      <c r="R8" s="113"/>
      <c r="S8" s="113"/>
      <c r="T8" s="113"/>
      <c r="U8" s="113"/>
      <c r="V8" s="113"/>
      <c r="W8" s="113"/>
      <c r="X8" s="113"/>
      <c r="Y8" s="113"/>
      <c r="Z8" s="113"/>
      <c r="AA8" s="113"/>
      <c r="AB8" s="113"/>
      <c r="AC8" s="113"/>
      <c r="AD8" s="113"/>
      <c r="AE8" s="16"/>
    </row>
    <row r="9" spans="1:31">
      <c r="A9" s="25">
        <v>2</v>
      </c>
      <c r="B9" s="20"/>
      <c r="C9" s="129"/>
      <c r="D9" s="130"/>
      <c r="E9" s="131"/>
      <c r="F9" s="116"/>
      <c r="G9" s="133"/>
      <c r="H9" s="132"/>
      <c r="I9" s="18"/>
      <c r="J9" s="19" t="s">
        <v>64</v>
      </c>
      <c r="K9" s="19"/>
      <c r="L9" s="19"/>
      <c r="M9" s="16"/>
      <c r="N9" s="112"/>
      <c r="O9" s="41"/>
      <c r="P9" s="113"/>
      <c r="Q9" s="113"/>
      <c r="R9" s="113"/>
      <c r="S9" s="113"/>
      <c r="T9" s="113"/>
      <c r="U9" s="113"/>
      <c r="V9" s="113"/>
      <c r="W9" s="113"/>
      <c r="X9" s="113"/>
      <c r="Y9" s="113"/>
      <c r="Z9" s="113"/>
      <c r="AA9" s="113"/>
      <c r="AB9" s="113"/>
      <c r="AC9" s="113"/>
      <c r="AD9" s="113"/>
      <c r="AE9" s="16"/>
    </row>
    <row r="10" spans="1:31">
      <c r="A10" s="25">
        <v>3</v>
      </c>
      <c r="B10" s="130"/>
      <c r="C10" s="129"/>
      <c r="D10" s="130"/>
      <c r="E10" s="134"/>
      <c r="F10" s="135"/>
      <c r="G10" s="136"/>
      <c r="H10" s="136"/>
      <c r="I10" s="18"/>
      <c r="J10" s="19" t="s">
        <v>64</v>
      </c>
      <c r="K10" s="19"/>
      <c r="L10" s="19"/>
      <c r="M10" s="16"/>
      <c r="N10" s="112"/>
      <c r="O10" s="41"/>
      <c r="P10" s="113"/>
      <c r="Q10" s="113"/>
      <c r="R10" s="113"/>
      <c r="S10" s="113"/>
      <c r="T10" s="113"/>
      <c r="U10" s="113"/>
      <c r="V10" s="113"/>
      <c r="W10" s="113"/>
      <c r="X10" s="113"/>
      <c r="Y10" s="113"/>
      <c r="Z10" s="113"/>
      <c r="AA10" s="113"/>
      <c r="AB10" s="113"/>
      <c r="AC10" s="113"/>
      <c r="AD10" s="113"/>
      <c r="AE10" s="16"/>
    </row>
    <row r="11" spans="1:31">
      <c r="A11" s="25">
        <v>4</v>
      </c>
      <c r="B11" s="126"/>
      <c r="C11" s="122"/>
      <c r="D11" s="130"/>
      <c r="E11" s="124"/>
      <c r="F11" s="135"/>
      <c r="G11" s="123"/>
      <c r="H11" s="122"/>
      <c r="I11" s="18"/>
      <c r="J11" s="19" t="s">
        <v>64</v>
      </c>
      <c r="K11" s="19"/>
      <c r="L11" s="19"/>
      <c r="M11" s="16"/>
      <c r="N11" s="112"/>
      <c r="O11" s="41"/>
      <c r="P11" s="113"/>
      <c r="Q11" s="113"/>
      <c r="R11" s="113"/>
      <c r="S11" s="113"/>
      <c r="T11" s="113"/>
      <c r="U11" s="113"/>
      <c r="V11" s="113"/>
      <c r="W11" s="113"/>
      <c r="X11" s="113"/>
      <c r="Y11" s="113"/>
      <c r="Z11" s="113"/>
      <c r="AA11" s="113"/>
      <c r="AB11" s="113"/>
      <c r="AC11" s="113"/>
      <c r="AD11" s="113"/>
      <c r="AE11" s="16"/>
    </row>
    <row r="12" spans="1:31">
      <c r="A12" s="25">
        <v>5</v>
      </c>
      <c r="B12" s="123"/>
      <c r="C12" s="122"/>
      <c r="D12" s="123"/>
      <c r="E12" s="137"/>
      <c r="F12" s="122"/>
      <c r="G12" s="128"/>
      <c r="H12" s="128"/>
      <c r="I12" s="109"/>
      <c r="J12" s="19" t="s">
        <v>64</v>
      </c>
      <c r="K12" s="19"/>
      <c r="L12" s="19"/>
      <c r="M12" s="16"/>
      <c r="N12" s="112"/>
      <c r="O12" s="41"/>
      <c r="P12" s="20"/>
      <c r="Q12" s="20"/>
      <c r="R12" s="20"/>
      <c r="S12" s="20"/>
      <c r="T12" s="20"/>
      <c r="U12" s="20"/>
      <c r="V12" s="20"/>
      <c r="W12" s="20"/>
      <c r="X12" s="20"/>
      <c r="Y12" s="20"/>
      <c r="Z12" s="20"/>
      <c r="AA12" s="20"/>
      <c r="AB12" s="20"/>
      <c r="AC12" s="20"/>
      <c r="AD12" s="20"/>
      <c r="AE12" s="16"/>
    </row>
    <row r="13" spans="1:31">
      <c r="A13" s="25">
        <v>6</v>
      </c>
      <c r="B13" s="119"/>
      <c r="C13" s="122"/>
      <c r="D13" s="130"/>
      <c r="E13" s="124"/>
      <c r="F13" s="122"/>
      <c r="G13" s="125"/>
      <c r="H13" s="125"/>
      <c r="I13" s="109"/>
      <c r="J13" s="19" t="s">
        <v>64</v>
      </c>
      <c r="K13" s="19"/>
      <c r="L13" s="19"/>
      <c r="M13" s="16"/>
      <c r="N13" s="112"/>
      <c r="O13" s="42"/>
      <c r="P13" s="113"/>
      <c r="Q13" s="113"/>
      <c r="R13" s="113"/>
      <c r="S13" s="113"/>
      <c r="T13" s="113"/>
      <c r="U13" s="113"/>
      <c r="V13" s="113"/>
      <c r="W13" s="113"/>
      <c r="X13" s="113"/>
      <c r="Y13" s="113"/>
      <c r="Z13" s="113"/>
      <c r="AA13" s="113"/>
      <c r="AB13" s="113"/>
      <c r="AC13" s="113"/>
      <c r="AD13" s="113"/>
      <c r="AE13" s="16"/>
    </row>
    <row r="14" spans="1:31">
      <c r="A14" s="25">
        <v>7</v>
      </c>
      <c r="B14" s="119"/>
      <c r="C14" s="120"/>
      <c r="D14" s="130"/>
      <c r="E14" s="121"/>
      <c r="F14" s="128"/>
      <c r="G14" s="120"/>
      <c r="H14" s="120"/>
      <c r="I14" s="109"/>
      <c r="J14" s="19" t="s">
        <v>64</v>
      </c>
      <c r="K14" s="19"/>
      <c r="L14" s="19"/>
      <c r="M14" s="16"/>
      <c r="N14" s="112"/>
      <c r="O14" s="42"/>
      <c r="P14" s="113"/>
      <c r="Q14" s="113"/>
      <c r="R14" s="113"/>
      <c r="S14" s="113"/>
      <c r="T14" s="113"/>
      <c r="U14" s="113"/>
      <c r="V14" s="113"/>
      <c r="W14" s="113"/>
      <c r="X14" s="113"/>
      <c r="Y14" s="113"/>
      <c r="Z14" s="113"/>
      <c r="AA14" s="113"/>
      <c r="AB14" s="113"/>
      <c r="AC14" s="113"/>
      <c r="AD14" s="113"/>
      <c r="AE14" s="16"/>
    </row>
    <row r="15" spans="1:31">
      <c r="A15" s="25">
        <v>8</v>
      </c>
      <c r="B15" s="126"/>
      <c r="C15" s="122"/>
      <c r="D15" s="123"/>
      <c r="E15" s="124"/>
      <c r="F15" s="127"/>
      <c r="G15" s="123"/>
      <c r="H15" s="122"/>
      <c r="I15" s="18"/>
      <c r="J15" s="19" t="s">
        <v>64</v>
      </c>
      <c r="K15" s="19"/>
      <c r="L15" s="19"/>
      <c r="M15" s="16"/>
      <c r="N15" s="112"/>
      <c r="O15" s="42"/>
      <c r="P15" s="113"/>
      <c r="Q15" s="113"/>
      <c r="R15" s="113"/>
      <c r="S15" s="113"/>
      <c r="T15" s="113"/>
      <c r="U15" s="113"/>
      <c r="V15" s="113"/>
      <c r="W15" s="113"/>
      <c r="X15" s="113"/>
      <c r="Y15" s="113"/>
      <c r="Z15" s="113"/>
      <c r="AA15" s="113"/>
      <c r="AB15" s="113"/>
      <c r="AC15" s="113"/>
      <c r="AD15" s="113"/>
      <c r="AE15" s="16"/>
    </row>
    <row r="16" spans="1:31">
      <c r="A16" s="25">
        <v>9</v>
      </c>
      <c r="B16" s="115"/>
      <c r="C16" s="116"/>
      <c r="D16" s="116"/>
      <c r="E16" s="117"/>
      <c r="F16" s="118"/>
      <c r="G16" s="116"/>
      <c r="H16" s="116"/>
      <c r="I16" s="109"/>
      <c r="J16" s="19" t="s">
        <v>64</v>
      </c>
      <c r="K16" s="19"/>
      <c r="L16" s="19"/>
      <c r="M16" s="16"/>
      <c r="N16" s="156"/>
      <c r="O16" s="42"/>
      <c r="P16" s="22"/>
      <c r="Q16" s="113"/>
      <c r="R16" s="113"/>
      <c r="S16" s="113"/>
      <c r="T16" s="113"/>
      <c r="U16" s="113"/>
      <c r="V16" s="113"/>
      <c r="W16" s="113"/>
      <c r="X16" s="113"/>
      <c r="Y16" s="113"/>
      <c r="Z16" s="113"/>
      <c r="AA16" s="113"/>
      <c r="AB16" s="113"/>
      <c r="AC16" s="113"/>
      <c r="AD16" s="113"/>
      <c r="AE16" s="16"/>
    </row>
    <row r="17" spans="1:31">
      <c r="A17" s="25">
        <v>10</v>
      </c>
      <c r="B17" s="157"/>
      <c r="C17" s="158"/>
      <c r="D17" s="157"/>
      <c r="E17" s="159"/>
      <c r="F17" s="160"/>
      <c r="G17" s="161"/>
      <c r="H17" s="161"/>
      <c r="I17" s="18"/>
      <c r="J17" s="19" t="s">
        <v>64</v>
      </c>
      <c r="K17" s="19"/>
      <c r="L17" s="19"/>
      <c r="M17" s="16"/>
      <c r="N17" s="112"/>
      <c r="O17" s="42"/>
      <c r="P17" s="22"/>
      <c r="Q17" s="22"/>
      <c r="R17" s="22"/>
      <c r="S17" s="22"/>
      <c r="T17" s="22"/>
      <c r="U17" s="22"/>
      <c r="V17" s="22"/>
      <c r="W17" s="22"/>
      <c r="X17" s="22"/>
      <c r="Y17" s="22"/>
      <c r="Z17" s="22"/>
      <c r="AA17" s="22"/>
      <c r="AB17" s="22"/>
      <c r="AC17" s="22"/>
      <c r="AD17" s="22"/>
      <c r="AE17" s="16"/>
    </row>
    <row r="18" spans="1:31">
      <c r="A18" s="25">
        <v>11</v>
      </c>
      <c r="B18" s="162"/>
      <c r="C18" s="21"/>
      <c r="D18" s="157"/>
      <c r="E18" s="166"/>
      <c r="F18" s="160"/>
      <c r="G18" s="163"/>
      <c r="H18" s="162"/>
      <c r="I18" s="18"/>
      <c r="J18" s="19" t="s">
        <v>64</v>
      </c>
      <c r="K18" s="19"/>
      <c r="L18" s="19"/>
      <c r="M18" s="16"/>
      <c r="N18" s="112"/>
      <c r="O18" s="42"/>
      <c r="P18" s="22"/>
      <c r="Q18" s="22"/>
      <c r="R18" s="22"/>
      <c r="S18" s="22"/>
      <c r="T18" s="22"/>
      <c r="U18" s="22"/>
      <c r="V18" s="22"/>
      <c r="W18" s="22"/>
      <c r="X18" s="22"/>
      <c r="Y18" s="22"/>
      <c r="Z18" s="22"/>
      <c r="AA18" s="22"/>
      <c r="AB18" s="22"/>
      <c r="AC18" s="22"/>
      <c r="AD18" s="22"/>
      <c r="AE18" s="16"/>
    </row>
    <row r="19" spans="1:31">
      <c r="A19" s="25">
        <v>12</v>
      </c>
      <c r="B19" s="162"/>
      <c r="C19" s="116"/>
      <c r="D19" s="157"/>
      <c r="E19" s="166"/>
      <c r="F19" s="128"/>
      <c r="G19" s="164"/>
      <c r="H19" s="165"/>
      <c r="I19" s="18"/>
      <c r="J19" s="19" t="s">
        <v>64</v>
      </c>
      <c r="K19" s="19"/>
      <c r="L19" s="19"/>
      <c r="M19" s="16"/>
      <c r="N19" s="112"/>
      <c r="O19" s="42"/>
      <c r="P19" s="22"/>
      <c r="Q19" s="22"/>
      <c r="R19" s="22"/>
      <c r="S19" s="22"/>
      <c r="T19" s="22"/>
      <c r="U19" s="22"/>
      <c r="V19" s="22"/>
      <c r="W19" s="22"/>
      <c r="X19" s="22"/>
      <c r="Y19" s="22"/>
      <c r="Z19" s="22"/>
      <c r="AA19" s="22"/>
      <c r="AB19" s="22"/>
      <c r="AC19" s="22"/>
      <c r="AD19" s="22"/>
      <c r="AE19" s="16"/>
    </row>
    <row r="20" spans="1:31">
      <c r="A20" s="25">
        <v>13</v>
      </c>
      <c r="B20" s="21"/>
      <c r="C20" s="21"/>
      <c r="D20" s="18"/>
      <c r="E20" s="19"/>
      <c r="F20" s="19"/>
      <c r="G20" s="18"/>
      <c r="H20" s="19"/>
      <c r="I20" s="18"/>
      <c r="J20" s="19" t="s">
        <v>64</v>
      </c>
      <c r="K20" s="19"/>
      <c r="L20" s="19"/>
      <c r="M20" s="16"/>
      <c r="N20" s="112"/>
      <c r="O20" s="42"/>
      <c r="P20" s="22"/>
      <c r="Q20" s="22"/>
      <c r="R20" s="22"/>
      <c r="S20" s="22"/>
      <c r="T20" s="22"/>
      <c r="U20" s="22"/>
      <c r="V20" s="22"/>
      <c r="W20" s="22"/>
      <c r="X20" s="22"/>
      <c r="Y20" s="22"/>
      <c r="Z20" s="22"/>
      <c r="AA20" s="22"/>
      <c r="AB20" s="22"/>
      <c r="AC20" s="22"/>
      <c r="AD20" s="22"/>
      <c r="AE20" s="16"/>
    </row>
    <row r="21" spans="1:31">
      <c r="A21" s="25">
        <v>14</v>
      </c>
      <c r="B21" s="21"/>
      <c r="C21" s="21"/>
      <c r="D21" s="18"/>
      <c r="E21" s="19"/>
      <c r="F21" s="19"/>
      <c r="G21" s="110"/>
      <c r="H21" s="111"/>
      <c r="I21" s="18"/>
      <c r="J21" s="19" t="s">
        <v>64</v>
      </c>
      <c r="K21" s="19"/>
      <c r="L21" s="19"/>
      <c r="M21" s="16"/>
      <c r="N21" s="112"/>
      <c r="O21" s="42"/>
      <c r="P21" s="22"/>
      <c r="Q21" s="22"/>
      <c r="R21" s="22"/>
      <c r="S21" s="22"/>
      <c r="T21" s="22"/>
      <c r="U21" s="22"/>
      <c r="V21" s="22"/>
      <c r="W21" s="22"/>
      <c r="X21" s="22"/>
      <c r="Y21" s="22"/>
      <c r="Z21" s="22"/>
      <c r="AA21" s="22"/>
      <c r="AB21" s="22"/>
      <c r="AC21" s="22"/>
      <c r="AD21" s="22"/>
      <c r="AE21" s="16"/>
    </row>
    <row r="22" spans="1:31">
      <c r="A22" s="25">
        <v>15</v>
      </c>
      <c r="B22" s="21"/>
      <c r="C22" s="21"/>
      <c r="D22" s="18"/>
      <c r="E22" s="19"/>
      <c r="F22" s="19"/>
      <c r="G22" s="18"/>
      <c r="H22" s="19"/>
      <c r="I22" s="18"/>
      <c r="J22" s="19" t="s">
        <v>64</v>
      </c>
      <c r="K22" s="19"/>
      <c r="L22" s="19"/>
      <c r="M22" s="16"/>
      <c r="N22" s="112"/>
      <c r="O22" s="42"/>
      <c r="P22" s="22"/>
      <c r="Q22" s="22"/>
      <c r="R22" s="22"/>
      <c r="S22" s="22"/>
      <c r="T22" s="22"/>
      <c r="U22" s="22"/>
      <c r="V22" s="22"/>
      <c r="W22" s="22"/>
      <c r="X22" s="22"/>
      <c r="Y22" s="22"/>
      <c r="Z22" s="22"/>
      <c r="AA22" s="22"/>
      <c r="AB22" s="22"/>
      <c r="AC22" s="22"/>
      <c r="AD22" s="22"/>
      <c r="AE22" s="16"/>
    </row>
    <row r="23" spans="1:31">
      <c r="A23" s="25">
        <v>16</v>
      </c>
      <c r="B23" s="21"/>
      <c r="C23" s="21"/>
      <c r="D23" s="18"/>
      <c r="E23" s="19"/>
      <c r="F23" s="19"/>
      <c r="G23" s="110"/>
      <c r="H23" s="111"/>
      <c r="I23" s="18"/>
      <c r="J23" s="19" t="s">
        <v>64</v>
      </c>
      <c r="K23" s="19"/>
      <c r="L23" s="19"/>
      <c r="M23" s="16"/>
      <c r="N23" s="23"/>
      <c r="O23" s="42"/>
      <c r="P23" s="22"/>
      <c r="Q23" s="22"/>
      <c r="R23" s="22"/>
      <c r="S23" s="22"/>
      <c r="T23" s="22"/>
      <c r="U23" s="22"/>
      <c r="V23" s="22"/>
      <c r="W23" s="22"/>
      <c r="X23" s="22"/>
      <c r="Y23" s="22"/>
      <c r="Z23" s="22"/>
      <c r="AA23" s="22"/>
      <c r="AB23" s="22"/>
      <c r="AC23" s="22"/>
      <c r="AD23" s="22"/>
      <c r="AE23" s="16"/>
    </row>
    <row r="24" spans="1:31">
      <c r="A24" s="25">
        <v>17</v>
      </c>
      <c r="B24" s="21"/>
      <c r="C24" s="21"/>
      <c r="D24" s="18"/>
      <c r="E24" s="19"/>
      <c r="F24" s="19"/>
      <c r="G24" s="18"/>
      <c r="H24" s="19"/>
      <c r="I24" s="18"/>
      <c r="J24" s="19" t="s">
        <v>64</v>
      </c>
      <c r="K24" s="19"/>
      <c r="L24" s="19"/>
      <c r="M24" s="16"/>
      <c r="N24" s="23"/>
      <c r="O24" s="42"/>
      <c r="P24" s="22"/>
      <c r="Q24" s="22"/>
      <c r="R24" s="22"/>
      <c r="S24" s="22"/>
      <c r="T24" s="22"/>
      <c r="U24" s="22"/>
      <c r="V24" s="22"/>
      <c r="W24" s="22"/>
      <c r="X24" s="22"/>
      <c r="Y24" s="22"/>
      <c r="Z24" s="22"/>
      <c r="AA24" s="22"/>
      <c r="AB24" s="22"/>
      <c r="AC24" s="22"/>
      <c r="AD24" s="22"/>
      <c r="AE24" s="16"/>
    </row>
    <row r="25" spans="1:31">
      <c r="A25" s="25">
        <v>18</v>
      </c>
      <c r="B25" s="21"/>
      <c r="C25" s="21"/>
      <c r="D25" s="18"/>
      <c r="E25" s="19"/>
      <c r="F25" s="19"/>
      <c r="G25" s="110"/>
      <c r="H25" s="111"/>
      <c r="I25" s="18"/>
      <c r="J25" s="19" t="s">
        <v>64</v>
      </c>
      <c r="K25" s="19"/>
      <c r="L25" s="19"/>
      <c r="M25" s="16"/>
      <c r="N25" s="23"/>
      <c r="O25" s="42"/>
      <c r="P25" s="22"/>
      <c r="Q25" s="22"/>
      <c r="R25" s="22"/>
      <c r="S25" s="22"/>
      <c r="T25" s="22"/>
      <c r="U25" s="22"/>
      <c r="V25" s="22"/>
      <c r="W25" s="22"/>
      <c r="X25" s="22"/>
      <c r="Y25" s="22"/>
      <c r="Z25" s="22"/>
      <c r="AA25" s="22"/>
      <c r="AB25" s="22"/>
      <c r="AC25" s="22"/>
      <c r="AD25" s="22"/>
      <c r="AE25" s="16"/>
    </row>
    <row r="26" spans="1:31">
      <c r="A26" s="25">
        <v>19</v>
      </c>
      <c r="B26" s="21"/>
      <c r="C26" s="21"/>
      <c r="D26" s="18"/>
      <c r="E26" s="19"/>
      <c r="F26" s="19"/>
      <c r="G26" s="18"/>
      <c r="H26" s="19"/>
      <c r="I26" s="18"/>
      <c r="J26" s="19" t="s">
        <v>64</v>
      </c>
      <c r="K26" s="19"/>
      <c r="L26" s="19"/>
      <c r="M26" s="16"/>
      <c r="N26" s="23"/>
      <c r="O26" s="42"/>
      <c r="P26" s="22"/>
      <c r="Q26" s="22"/>
      <c r="R26" s="22"/>
      <c r="S26" s="22"/>
      <c r="T26" s="22"/>
      <c r="U26" s="22"/>
      <c r="V26" s="22"/>
      <c r="W26" s="22"/>
      <c r="X26" s="22"/>
      <c r="Y26" s="22"/>
      <c r="Z26" s="22"/>
      <c r="AA26" s="22"/>
      <c r="AB26" s="22"/>
      <c r="AC26" s="22"/>
      <c r="AD26" s="22"/>
      <c r="AE26" s="16"/>
    </row>
    <row r="27" spans="1:31">
      <c r="A27" s="25">
        <v>20</v>
      </c>
      <c r="B27" s="21"/>
      <c r="C27" s="21"/>
      <c r="D27" s="18"/>
      <c r="E27" s="19"/>
      <c r="F27" s="19"/>
      <c r="G27" s="110"/>
      <c r="H27" s="111"/>
      <c r="I27" s="18"/>
      <c r="J27" s="19" t="s">
        <v>64</v>
      </c>
      <c r="K27" s="19"/>
      <c r="L27" s="19"/>
      <c r="M27" s="16"/>
      <c r="N27" s="23"/>
      <c r="O27" s="42"/>
      <c r="P27" s="22"/>
      <c r="Q27" s="22"/>
      <c r="R27" s="22"/>
      <c r="S27" s="22"/>
      <c r="T27" s="22"/>
      <c r="U27" s="22"/>
      <c r="V27" s="22"/>
      <c r="W27" s="22"/>
      <c r="X27" s="22"/>
      <c r="Y27" s="22"/>
      <c r="Z27" s="22"/>
      <c r="AA27" s="22"/>
      <c r="AB27" s="22"/>
      <c r="AC27" s="22"/>
      <c r="AD27" s="22"/>
      <c r="AE27" s="16"/>
    </row>
    <row r="28" spans="1:31">
      <c r="A28" s="16"/>
      <c r="B28" s="16"/>
      <c r="C28" s="16"/>
      <c r="D28" s="16"/>
      <c r="E28" s="15"/>
      <c r="F28" s="15"/>
      <c r="G28" s="15"/>
      <c r="H28" s="15"/>
      <c r="I28" s="15"/>
      <c r="J28" s="15"/>
      <c r="K28" s="15"/>
      <c r="L28" s="15"/>
      <c r="M28" s="16"/>
      <c r="N28" s="16"/>
      <c r="O28" s="16"/>
      <c r="P28" s="16"/>
      <c r="Q28" s="16"/>
      <c r="R28" s="16"/>
      <c r="S28" s="16"/>
      <c r="T28" s="16"/>
      <c r="U28" s="16"/>
      <c r="V28" s="16"/>
      <c r="W28" s="16"/>
      <c r="X28" s="16"/>
      <c r="Y28" s="16"/>
      <c r="Z28" s="16"/>
      <c r="AA28" s="16"/>
      <c r="AB28" s="16"/>
      <c r="AC28" s="16"/>
      <c r="AD28" s="16"/>
      <c r="AE28" s="16"/>
    </row>
    <row r="29" spans="1:31">
      <c r="A29" s="16"/>
      <c r="B29" s="16"/>
      <c r="C29" s="16"/>
      <c r="D29" s="16"/>
      <c r="E29" s="15"/>
      <c r="F29" s="15"/>
      <c r="G29" s="15"/>
      <c r="H29" s="15"/>
      <c r="I29" s="15"/>
      <c r="J29" s="15"/>
      <c r="K29" s="15"/>
      <c r="L29" s="15"/>
      <c r="M29" s="16"/>
      <c r="N29" s="16"/>
      <c r="O29" s="16"/>
      <c r="P29" s="16"/>
      <c r="Q29" s="16"/>
      <c r="R29" s="16"/>
      <c r="S29" s="16"/>
      <c r="T29" s="16"/>
      <c r="U29" s="16"/>
      <c r="V29" s="16"/>
      <c r="W29" s="16"/>
      <c r="X29" s="16"/>
      <c r="Y29" s="16"/>
      <c r="Z29" s="16"/>
      <c r="AA29" s="16"/>
      <c r="AB29" s="16"/>
      <c r="AC29" s="16"/>
      <c r="AD29" s="16"/>
      <c r="AE29" s="16"/>
    </row>
    <row r="30" spans="1:31">
      <c r="A30" s="16"/>
      <c r="B30" s="16"/>
      <c r="C30" s="16"/>
      <c r="D30" s="16"/>
      <c r="E30" s="15"/>
      <c r="F30" s="15"/>
      <c r="G30" s="15"/>
      <c r="H30" s="15"/>
      <c r="I30" s="15"/>
      <c r="J30" s="15" t="s">
        <v>64</v>
      </c>
      <c r="K30" s="15"/>
      <c r="L30" s="15"/>
      <c r="M30" s="16"/>
      <c r="N30" s="16"/>
      <c r="O30" s="16"/>
      <c r="P30" s="16"/>
      <c r="Q30" s="16"/>
      <c r="R30" s="16"/>
      <c r="S30" s="16"/>
      <c r="T30" s="16"/>
      <c r="U30" s="16"/>
      <c r="V30" s="16"/>
      <c r="W30" s="16"/>
      <c r="X30" s="16"/>
      <c r="Y30" s="16"/>
      <c r="Z30" s="16"/>
      <c r="AA30" s="16"/>
      <c r="AB30" s="16"/>
      <c r="AC30" s="16"/>
      <c r="AD30" s="16"/>
      <c r="AE30" s="16"/>
    </row>
    <row r="31" spans="1:31">
      <c r="A31" s="16"/>
      <c r="B31" s="16" t="s">
        <v>142</v>
      </c>
      <c r="C31" s="16"/>
      <c r="D31" s="16"/>
      <c r="E31" s="15"/>
      <c r="F31" s="15"/>
      <c r="G31" s="15"/>
      <c r="H31" s="15"/>
      <c r="I31" s="15"/>
      <c r="J31" s="46" t="s">
        <v>232</v>
      </c>
      <c r="K31" s="15"/>
      <c r="L31" s="15"/>
      <c r="M31" s="16"/>
      <c r="N31" s="16"/>
      <c r="O31" s="16"/>
      <c r="P31" s="16"/>
      <c r="Q31" s="16"/>
      <c r="R31" s="16"/>
      <c r="S31" s="16"/>
      <c r="T31" s="16"/>
      <c r="U31" s="16"/>
      <c r="V31" s="16"/>
      <c r="W31" s="16"/>
      <c r="X31" s="16"/>
      <c r="Y31" s="16"/>
      <c r="Z31" s="16"/>
      <c r="AA31" s="16"/>
      <c r="AB31" s="16"/>
      <c r="AC31" s="16"/>
      <c r="AD31" s="16"/>
      <c r="AE31" s="16"/>
    </row>
    <row r="32" spans="1:31">
      <c r="A32" s="16"/>
      <c r="B32" s="16" t="s">
        <v>139</v>
      </c>
      <c r="C32" s="16"/>
      <c r="D32" s="16"/>
      <c r="E32" s="15"/>
      <c r="F32" s="15"/>
      <c r="G32" s="15"/>
      <c r="H32" s="15"/>
      <c r="I32" s="15"/>
      <c r="J32" s="46" t="s">
        <v>228</v>
      </c>
      <c r="K32" s="15"/>
      <c r="L32" s="15"/>
      <c r="M32" s="16"/>
      <c r="N32" s="16"/>
      <c r="O32" s="16"/>
      <c r="P32" s="16"/>
      <c r="Q32" s="16"/>
      <c r="R32" s="16"/>
      <c r="S32" s="16"/>
      <c r="T32" s="16"/>
      <c r="U32" s="16"/>
      <c r="V32" s="16"/>
      <c r="W32" s="16"/>
      <c r="X32" s="16"/>
      <c r="Y32" s="16"/>
      <c r="Z32" s="16"/>
      <c r="AA32" s="16"/>
      <c r="AB32" s="16"/>
      <c r="AC32" s="16"/>
      <c r="AD32" s="16"/>
      <c r="AE32" s="16"/>
    </row>
    <row r="33" spans="1:31">
      <c r="A33" s="16"/>
      <c r="B33" s="16" t="s">
        <v>183</v>
      </c>
      <c r="C33" s="16"/>
      <c r="D33" s="16"/>
      <c r="E33" s="15"/>
      <c r="F33" s="15"/>
      <c r="G33" s="15"/>
      <c r="H33" s="15"/>
      <c r="I33" s="15"/>
      <c r="J33" s="46" t="s">
        <v>229</v>
      </c>
      <c r="K33" s="15"/>
      <c r="L33" s="15"/>
      <c r="M33" s="16"/>
      <c r="N33" s="16"/>
      <c r="O33" s="16"/>
      <c r="P33" s="16"/>
      <c r="Q33" s="16"/>
      <c r="R33" s="16"/>
      <c r="S33" s="16"/>
      <c r="T33" s="16"/>
      <c r="U33" s="16"/>
      <c r="V33" s="16"/>
      <c r="W33" s="16"/>
      <c r="X33" s="16"/>
      <c r="Y33" s="16"/>
      <c r="Z33" s="16"/>
      <c r="AA33" s="16"/>
      <c r="AB33" s="16"/>
      <c r="AC33" s="16"/>
      <c r="AD33" s="16"/>
      <c r="AE33" s="16"/>
    </row>
    <row r="34" spans="1:31">
      <c r="A34" s="16"/>
      <c r="B34" s="16" t="s">
        <v>143</v>
      </c>
      <c r="C34" s="16"/>
      <c r="D34" s="16"/>
      <c r="E34" s="15"/>
      <c r="F34" s="15"/>
      <c r="G34" s="15"/>
      <c r="H34" s="15"/>
      <c r="I34" s="15"/>
      <c r="J34" s="46" t="s">
        <v>230</v>
      </c>
      <c r="K34" s="15"/>
      <c r="L34" s="15"/>
      <c r="M34" s="16"/>
      <c r="N34" s="16"/>
      <c r="O34" s="16"/>
      <c r="P34" s="16"/>
      <c r="Q34" s="16"/>
      <c r="R34" s="16"/>
      <c r="S34" s="16"/>
      <c r="T34" s="16"/>
      <c r="U34" s="16"/>
      <c r="V34" s="16"/>
      <c r="W34" s="16"/>
      <c r="X34" s="16"/>
      <c r="Y34" s="16"/>
      <c r="Z34" s="16"/>
      <c r="AA34" s="16"/>
      <c r="AB34" s="16"/>
      <c r="AC34" s="16"/>
      <c r="AD34" s="16"/>
      <c r="AE34" s="16"/>
    </row>
    <row r="35" spans="1:31">
      <c r="A35" s="16"/>
      <c r="B35" s="16" t="s">
        <v>145</v>
      </c>
      <c r="C35" s="16"/>
      <c r="D35" s="16"/>
      <c r="E35" s="15"/>
      <c r="F35" s="15"/>
      <c r="G35" s="15"/>
      <c r="H35" s="15"/>
      <c r="I35" s="15"/>
      <c r="J35" s="46" t="s">
        <v>231</v>
      </c>
      <c r="K35" s="15"/>
      <c r="L35" s="15"/>
      <c r="M35" s="16"/>
      <c r="N35" s="16"/>
      <c r="O35" s="16"/>
      <c r="P35" s="16"/>
      <c r="Q35" s="16"/>
      <c r="R35" s="16"/>
      <c r="S35" s="16"/>
      <c r="T35" s="16"/>
      <c r="U35" s="16"/>
      <c r="V35" s="16"/>
      <c r="W35" s="16"/>
      <c r="X35" s="16"/>
      <c r="Y35" s="16"/>
      <c r="Z35" s="16"/>
      <c r="AA35" s="16"/>
      <c r="AB35" s="16"/>
      <c r="AC35" s="16"/>
      <c r="AD35" s="16"/>
      <c r="AE35" s="16"/>
    </row>
    <row r="36" spans="1:31">
      <c r="A36" s="16"/>
      <c r="B36" s="16"/>
      <c r="C36" s="16"/>
      <c r="D36" s="16"/>
      <c r="E36" s="15"/>
      <c r="F36" s="15"/>
      <c r="G36" s="15"/>
      <c r="H36" s="15"/>
      <c r="I36" s="15"/>
      <c r="J36" s="47" t="s">
        <v>225</v>
      </c>
      <c r="K36" s="15"/>
      <c r="L36" s="15"/>
      <c r="M36" s="16"/>
      <c r="N36" s="16"/>
      <c r="O36" s="16"/>
      <c r="P36" s="16"/>
      <c r="Q36" s="16"/>
      <c r="R36" s="16"/>
      <c r="S36" s="16"/>
      <c r="T36" s="16"/>
      <c r="U36" s="16"/>
      <c r="V36" s="16"/>
      <c r="W36" s="16"/>
      <c r="X36" s="16"/>
      <c r="Y36" s="16"/>
      <c r="Z36" s="16"/>
      <c r="AA36" s="16"/>
      <c r="AB36" s="16"/>
      <c r="AC36" s="16"/>
      <c r="AD36" s="16"/>
      <c r="AE36" s="16"/>
    </row>
    <row r="37" spans="1:31">
      <c r="A37" s="16"/>
      <c r="B37" s="16" t="s">
        <v>144</v>
      </c>
      <c r="C37" s="16"/>
      <c r="D37" s="16"/>
      <c r="E37" s="15"/>
      <c r="F37" s="15"/>
      <c r="G37" s="15"/>
      <c r="H37" s="15"/>
      <c r="I37" s="15"/>
      <c r="J37" s="47"/>
      <c r="K37" s="15"/>
      <c r="L37" s="15"/>
      <c r="M37" s="16"/>
      <c r="N37" s="16"/>
      <c r="O37" s="16"/>
      <c r="P37" s="16"/>
      <c r="Q37" s="16"/>
      <c r="R37" s="16"/>
      <c r="S37" s="16"/>
      <c r="T37" s="16"/>
      <c r="U37" s="16"/>
      <c r="V37" s="16"/>
      <c r="W37" s="16"/>
      <c r="X37" s="16"/>
      <c r="Y37" s="16"/>
      <c r="Z37" s="16"/>
      <c r="AA37" s="16"/>
      <c r="AB37" s="16"/>
      <c r="AC37" s="16"/>
      <c r="AD37" s="16"/>
      <c r="AE37" s="16"/>
    </row>
    <row r="38" spans="1:31">
      <c r="A38" s="16"/>
      <c r="B38" s="16" t="s">
        <v>140</v>
      </c>
      <c r="C38" s="16"/>
      <c r="D38" s="16"/>
      <c r="E38" s="15"/>
      <c r="F38" s="15"/>
      <c r="G38" s="15"/>
      <c r="H38" s="15"/>
      <c r="I38" s="15"/>
      <c r="J38" s="47"/>
      <c r="K38" s="15"/>
      <c r="L38" s="15"/>
      <c r="M38" s="16"/>
      <c r="N38" s="16"/>
      <c r="O38" s="16"/>
      <c r="P38" s="16"/>
      <c r="Q38" s="16"/>
      <c r="R38" s="16"/>
      <c r="S38" s="16"/>
      <c r="T38" s="16"/>
      <c r="U38" s="16"/>
      <c r="V38" s="16"/>
      <c r="W38" s="16"/>
      <c r="X38" s="16"/>
      <c r="Y38" s="16"/>
      <c r="Z38" s="16"/>
      <c r="AA38" s="16"/>
      <c r="AB38" s="16"/>
      <c r="AC38" s="16"/>
      <c r="AD38" s="16"/>
      <c r="AE38" s="16"/>
    </row>
    <row r="39" spans="1:31">
      <c r="A39" s="16"/>
      <c r="B39" s="16" t="s">
        <v>183</v>
      </c>
      <c r="C39" s="16"/>
      <c r="D39" s="16"/>
      <c r="E39" s="15"/>
      <c r="F39" s="15"/>
      <c r="G39" s="15"/>
      <c r="H39" s="15"/>
      <c r="I39" s="15"/>
      <c r="J39" s="15"/>
      <c r="K39" s="15"/>
      <c r="L39" s="15"/>
      <c r="M39" s="16"/>
      <c r="N39" s="16"/>
      <c r="O39" s="16"/>
      <c r="P39" s="16"/>
      <c r="Q39" s="16"/>
      <c r="R39" s="16"/>
      <c r="S39" s="16"/>
      <c r="T39" s="16"/>
      <c r="U39" s="16"/>
      <c r="V39" s="16"/>
      <c r="W39" s="16"/>
      <c r="X39" s="16"/>
      <c r="Y39" s="16"/>
      <c r="Z39" s="16"/>
      <c r="AA39" s="16"/>
      <c r="AB39" s="16"/>
      <c r="AC39" s="16"/>
      <c r="AD39" s="16"/>
      <c r="AE39" s="16"/>
    </row>
    <row r="40" spans="1:31">
      <c r="A40" s="16"/>
      <c r="B40" s="16" t="s">
        <v>143</v>
      </c>
      <c r="C40" s="16"/>
      <c r="D40" s="16"/>
      <c r="E40" s="15"/>
      <c r="F40" s="15"/>
      <c r="G40" s="15"/>
      <c r="H40" s="15"/>
      <c r="I40" s="15"/>
      <c r="J40" s="15"/>
      <c r="K40" s="15"/>
      <c r="L40" s="15"/>
      <c r="M40" s="16"/>
      <c r="N40" s="16"/>
      <c r="O40" s="16"/>
      <c r="P40" s="16"/>
      <c r="Q40" s="16"/>
      <c r="R40" s="16"/>
      <c r="S40" s="16"/>
      <c r="T40" s="16"/>
      <c r="U40" s="16"/>
      <c r="V40" s="16"/>
      <c r="W40" s="16"/>
      <c r="X40" s="16"/>
      <c r="Y40" s="16"/>
      <c r="Z40" s="16"/>
      <c r="AA40" s="16"/>
      <c r="AB40" s="16"/>
      <c r="AC40" s="16"/>
      <c r="AD40" s="16"/>
      <c r="AE40" s="16"/>
    </row>
    <row r="41" spans="1:31">
      <c r="A41" s="16"/>
      <c r="B41" s="16" t="s">
        <v>146</v>
      </c>
      <c r="C41" s="16"/>
      <c r="D41" s="16"/>
      <c r="E41" s="15"/>
      <c r="F41" s="15"/>
      <c r="G41" s="15"/>
      <c r="H41" s="15"/>
      <c r="I41" s="15"/>
      <c r="J41" s="15"/>
      <c r="K41" s="15"/>
      <c r="L41" s="15"/>
      <c r="M41" s="16"/>
      <c r="N41" s="16"/>
      <c r="O41" s="16"/>
      <c r="P41" s="16"/>
      <c r="Q41" s="16"/>
      <c r="R41" s="16"/>
      <c r="S41" s="16"/>
      <c r="T41" s="16"/>
      <c r="U41" s="16"/>
      <c r="V41" s="16"/>
      <c r="W41" s="16"/>
      <c r="X41" s="16"/>
      <c r="Y41" s="16"/>
      <c r="Z41" s="16"/>
      <c r="AA41" s="16"/>
      <c r="AB41" s="16"/>
      <c r="AC41" s="16"/>
      <c r="AD41" s="16"/>
      <c r="AE41" s="16"/>
    </row>
    <row r="42" spans="1:31">
      <c r="A42" s="16"/>
      <c r="B42" s="16" t="s">
        <v>141</v>
      </c>
      <c r="C42" s="16"/>
      <c r="D42" s="16"/>
      <c r="E42" s="15"/>
      <c r="F42" s="15"/>
      <c r="G42" s="15"/>
      <c r="H42" s="15"/>
      <c r="I42" s="15"/>
      <c r="J42" s="15"/>
      <c r="K42" s="15"/>
      <c r="L42" s="15"/>
      <c r="M42" s="16"/>
      <c r="N42" s="16"/>
      <c r="O42" s="16"/>
      <c r="P42" s="16"/>
      <c r="Q42" s="16"/>
      <c r="R42" s="16"/>
      <c r="S42" s="16"/>
      <c r="T42" s="16"/>
      <c r="U42" s="16"/>
      <c r="V42" s="16"/>
      <c r="W42" s="16"/>
      <c r="X42" s="16"/>
      <c r="Y42" s="16"/>
      <c r="Z42" s="16"/>
      <c r="AA42" s="16"/>
      <c r="AB42" s="16"/>
      <c r="AC42" s="16"/>
      <c r="AD42" s="16"/>
      <c r="AE42" s="16"/>
    </row>
    <row r="43" spans="1:31">
      <c r="A43" s="16"/>
      <c r="B43" s="16"/>
      <c r="C43" s="16"/>
      <c r="D43" s="16"/>
      <c r="E43" s="15"/>
      <c r="F43" s="15"/>
      <c r="G43" s="15"/>
      <c r="H43" s="15"/>
      <c r="I43" s="15"/>
      <c r="J43" s="15"/>
      <c r="K43" s="15"/>
      <c r="L43" s="15"/>
      <c r="M43" s="16"/>
      <c r="N43" s="16"/>
      <c r="O43" s="16"/>
      <c r="P43" s="16"/>
      <c r="Q43" s="16"/>
      <c r="R43" s="16"/>
      <c r="S43" s="16"/>
      <c r="T43" s="16"/>
      <c r="U43" s="16"/>
      <c r="V43" s="16"/>
      <c r="W43" s="16"/>
      <c r="X43" s="16"/>
      <c r="Y43" s="16"/>
      <c r="Z43" s="16"/>
      <c r="AA43" s="16"/>
      <c r="AB43" s="16"/>
      <c r="AC43" s="16"/>
      <c r="AD43" s="16"/>
      <c r="AE43" s="16"/>
    </row>
    <row r="44" spans="1:31">
      <c r="A44" s="16"/>
      <c r="B44" s="16"/>
      <c r="C44" s="16"/>
      <c r="D44" s="16"/>
      <c r="E44" s="15"/>
      <c r="F44" s="15"/>
      <c r="G44" s="15"/>
      <c r="H44" s="15"/>
      <c r="I44" s="15"/>
      <c r="J44" s="15"/>
      <c r="K44" s="15"/>
      <c r="L44" s="15"/>
      <c r="M44" s="16"/>
      <c r="N44" s="16"/>
      <c r="O44" s="16"/>
      <c r="P44" s="16"/>
      <c r="Q44" s="16"/>
      <c r="R44" s="16"/>
      <c r="S44" s="16"/>
      <c r="T44" s="16"/>
      <c r="U44" s="16"/>
      <c r="V44" s="16"/>
      <c r="W44" s="16"/>
      <c r="X44" s="16"/>
      <c r="Y44" s="16"/>
      <c r="Z44" s="16"/>
      <c r="AA44" s="16"/>
      <c r="AB44" s="16"/>
      <c r="AC44" s="16"/>
      <c r="AD44" s="16"/>
      <c r="AE44" s="16"/>
    </row>
    <row r="45" spans="1:31">
      <c r="A45" s="16"/>
      <c r="B45" s="16"/>
      <c r="C45" s="16"/>
      <c r="D45" s="16"/>
      <c r="E45" s="15"/>
      <c r="F45" s="15"/>
      <c r="G45" s="15"/>
      <c r="H45" s="15"/>
      <c r="I45" s="15"/>
      <c r="J45" s="15"/>
      <c r="K45" s="15"/>
      <c r="L45" s="15"/>
      <c r="M45" s="16"/>
      <c r="N45" s="16"/>
      <c r="O45" s="16"/>
      <c r="P45" s="16"/>
      <c r="Q45" s="16"/>
      <c r="R45" s="16"/>
      <c r="S45" s="16"/>
      <c r="T45" s="16"/>
      <c r="U45" s="16"/>
      <c r="V45" s="16"/>
      <c r="W45" s="16"/>
      <c r="X45" s="16"/>
      <c r="Y45" s="16"/>
      <c r="Z45" s="16"/>
      <c r="AA45" s="16"/>
      <c r="AB45" s="16"/>
      <c r="AC45" s="16"/>
      <c r="AD45" s="16"/>
      <c r="AE45" s="16"/>
    </row>
    <row r="46" spans="1:31">
      <c r="A46" s="16"/>
      <c r="B46" s="16"/>
      <c r="C46" s="16"/>
      <c r="D46" s="16"/>
      <c r="E46" s="15"/>
      <c r="F46" s="15"/>
      <c r="G46" s="15"/>
      <c r="H46" s="15"/>
      <c r="I46" s="15"/>
      <c r="J46" s="15"/>
      <c r="K46" s="15"/>
      <c r="L46" s="15"/>
      <c r="M46" s="16"/>
      <c r="N46" s="16"/>
      <c r="O46" s="16"/>
      <c r="P46" s="16"/>
      <c r="Q46" s="16"/>
      <c r="R46" s="16"/>
      <c r="S46" s="16"/>
      <c r="T46" s="16"/>
      <c r="U46" s="16"/>
      <c r="V46" s="16"/>
      <c r="W46" s="16"/>
      <c r="X46" s="16"/>
      <c r="Y46" s="16"/>
      <c r="Z46" s="16"/>
      <c r="AA46" s="16"/>
      <c r="AB46" s="16"/>
      <c r="AC46" s="16"/>
      <c r="AD46" s="16"/>
      <c r="AE46" s="16"/>
    </row>
    <row r="47" spans="1:31">
      <c r="A47" s="16"/>
      <c r="B47" s="16"/>
      <c r="C47" s="16"/>
      <c r="D47" s="16"/>
      <c r="E47" s="15"/>
      <c r="F47" s="15"/>
      <c r="G47" s="15"/>
      <c r="H47" s="15"/>
      <c r="I47" s="15"/>
      <c r="J47" s="15"/>
      <c r="K47" s="15"/>
      <c r="L47" s="15"/>
      <c r="M47" s="16"/>
      <c r="N47" s="16"/>
      <c r="O47" s="16"/>
      <c r="P47" s="16"/>
      <c r="Q47" s="16"/>
      <c r="R47" s="16"/>
      <c r="S47" s="16"/>
      <c r="T47" s="16"/>
      <c r="U47" s="16"/>
      <c r="V47" s="16"/>
      <c r="W47" s="16"/>
      <c r="X47" s="16"/>
      <c r="Y47" s="16"/>
      <c r="Z47" s="16"/>
      <c r="AA47" s="16"/>
      <c r="AB47" s="16"/>
      <c r="AC47" s="16"/>
      <c r="AD47" s="16"/>
      <c r="AE47" s="16"/>
    </row>
    <row r="48" spans="1:31">
      <c r="A48" s="16"/>
      <c r="B48" s="16"/>
      <c r="C48" s="16"/>
      <c r="D48" s="16"/>
      <c r="E48" s="15"/>
      <c r="F48" s="15"/>
      <c r="G48" s="15"/>
      <c r="H48" s="15"/>
      <c r="I48" s="15"/>
      <c r="J48" s="15"/>
      <c r="K48" s="15"/>
      <c r="L48" s="15"/>
      <c r="M48" s="16"/>
      <c r="N48" s="16"/>
      <c r="O48" s="16"/>
      <c r="P48" s="16"/>
      <c r="Q48" s="16"/>
      <c r="R48" s="16"/>
      <c r="S48" s="16"/>
      <c r="T48" s="16"/>
      <c r="U48" s="16"/>
      <c r="V48" s="16"/>
      <c r="W48" s="16"/>
      <c r="X48" s="16"/>
      <c r="Y48" s="16"/>
      <c r="Z48" s="16"/>
      <c r="AA48" s="16"/>
      <c r="AB48" s="16"/>
      <c r="AC48" s="16"/>
      <c r="AD48" s="16"/>
      <c r="AE48" s="16"/>
    </row>
    <row r="49" spans="1:31">
      <c r="A49" s="16"/>
      <c r="B49" s="16"/>
      <c r="C49" s="16"/>
      <c r="D49" s="16"/>
      <c r="E49" s="15"/>
      <c r="F49" s="15"/>
      <c r="G49" s="15"/>
      <c r="H49" s="15"/>
      <c r="I49" s="15"/>
      <c r="J49" s="15"/>
      <c r="K49" s="15"/>
      <c r="L49" s="15"/>
      <c r="M49" s="16"/>
      <c r="N49" s="16"/>
      <c r="O49" s="16"/>
      <c r="P49" s="16"/>
      <c r="Q49" s="16"/>
      <c r="R49" s="16"/>
      <c r="S49" s="16"/>
      <c r="T49" s="16"/>
      <c r="U49" s="16"/>
      <c r="V49" s="16"/>
      <c r="W49" s="16"/>
      <c r="X49" s="16"/>
      <c r="Y49" s="16"/>
      <c r="Z49" s="16"/>
      <c r="AA49" s="16"/>
      <c r="AB49" s="16"/>
      <c r="AC49" s="16"/>
      <c r="AD49" s="16"/>
      <c r="AE49" s="16"/>
    </row>
  </sheetData>
  <mergeCells count="13">
    <mergeCell ref="N4:N6"/>
    <mergeCell ref="G4:G6"/>
    <mergeCell ref="H4:H6"/>
    <mergeCell ref="I4:I6"/>
    <mergeCell ref="J4:J6"/>
    <mergeCell ref="K4:L4"/>
    <mergeCell ref="B2:F2"/>
    <mergeCell ref="A4:A6"/>
    <mergeCell ref="B4:B6"/>
    <mergeCell ref="D4:D6"/>
    <mergeCell ref="E4:E6"/>
    <mergeCell ref="F4:F6"/>
    <mergeCell ref="C4:C6"/>
  </mergeCells>
  <phoneticPr fontId="3"/>
  <dataValidations count="1">
    <dataValidation type="list" allowBlank="1" showInputMessage="1" showErrorMessage="1" sqref="J7:J27" xr:uid="{80208959-AC9C-D54E-8B4F-2AB3CDAE101B}">
      <formula1>$J$30:$J$38</formula1>
    </dataValidation>
  </dataValidations>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0F166-A61D-D149-9AF5-9089186AD599}">
  <sheetPr>
    <tabColor theme="4" tint="-0.249977111117893"/>
    <pageSetUpPr fitToPage="1"/>
  </sheetPr>
  <dimension ref="A1:G29"/>
  <sheetViews>
    <sheetView topLeftCell="A6" zoomScale="110" zoomScaleNormal="110" workbookViewId="0">
      <selection activeCell="D18" sqref="D18:G29"/>
    </sheetView>
  </sheetViews>
  <sheetFormatPr baseColWidth="10" defaultColWidth="10.7109375" defaultRowHeight="20"/>
  <cols>
    <col min="1" max="1" width="4.28515625" customWidth="1"/>
    <col min="2" max="2" width="6.5703125" style="84" customWidth="1"/>
    <col min="3" max="3" width="23.28515625" bestFit="1" customWidth="1"/>
    <col min="4" max="4" width="36.42578125" style="92" bestFit="1" customWidth="1"/>
    <col min="5" max="5" width="36.42578125" bestFit="1" customWidth="1"/>
    <col min="6" max="6" width="34.5703125" bestFit="1" customWidth="1"/>
    <col min="7" max="7" width="39.140625" bestFit="1" customWidth="1"/>
  </cols>
  <sheetData>
    <row r="1" spans="1:7" ht="65" customHeight="1">
      <c r="A1" s="51" t="s">
        <v>94</v>
      </c>
      <c r="B1" s="85" t="s">
        <v>155</v>
      </c>
      <c r="C1" s="50"/>
      <c r="D1" s="88"/>
      <c r="E1" s="49"/>
      <c r="F1" s="49"/>
      <c r="G1" s="49"/>
    </row>
    <row r="2" spans="1:7">
      <c r="A2" s="1"/>
      <c r="B2" s="54"/>
      <c r="C2" s="1"/>
      <c r="D2" s="89"/>
      <c r="E2" s="1"/>
      <c r="F2" s="1"/>
      <c r="G2" s="1"/>
    </row>
    <row r="3" spans="1:7" ht="21" customHeight="1">
      <c r="A3" s="179" t="s">
        <v>162</v>
      </c>
      <c r="B3" s="180"/>
      <c r="C3" s="180"/>
      <c r="D3" s="180"/>
      <c r="E3" s="180"/>
      <c r="F3" s="180"/>
      <c r="G3" s="181"/>
    </row>
    <row r="4" spans="1:7">
      <c r="A4" s="53" t="s">
        <v>36</v>
      </c>
      <c r="B4" s="86"/>
      <c r="C4" s="53" t="s">
        <v>71</v>
      </c>
      <c r="D4" s="90" t="s">
        <v>95</v>
      </c>
      <c r="E4" s="53" t="s">
        <v>56</v>
      </c>
      <c r="F4" s="53" t="s">
        <v>72</v>
      </c>
      <c r="G4" s="53" t="s">
        <v>96</v>
      </c>
    </row>
    <row r="5" spans="1:7">
      <c r="A5" s="53">
        <v>1</v>
      </c>
      <c r="B5" s="86" t="s">
        <v>154</v>
      </c>
      <c r="C5" s="53" t="s">
        <v>91</v>
      </c>
      <c r="D5" s="90" t="s">
        <v>75</v>
      </c>
      <c r="E5" s="53" t="s">
        <v>76</v>
      </c>
      <c r="F5" s="53" t="s">
        <v>178</v>
      </c>
      <c r="G5" s="53"/>
    </row>
    <row r="6" spans="1:7">
      <c r="A6" s="53">
        <v>2</v>
      </c>
      <c r="B6" s="86" t="s">
        <v>154</v>
      </c>
      <c r="C6" s="53" t="s">
        <v>91</v>
      </c>
      <c r="D6" s="90" t="s">
        <v>77</v>
      </c>
      <c r="E6" s="53" t="s">
        <v>78</v>
      </c>
      <c r="F6" s="53" t="s">
        <v>179</v>
      </c>
      <c r="G6" s="53"/>
    </row>
    <row r="7" spans="1:7">
      <c r="A7" s="53">
        <v>3</v>
      </c>
      <c r="B7" s="86" t="s">
        <v>154</v>
      </c>
      <c r="C7" s="53" t="s">
        <v>91</v>
      </c>
      <c r="D7" s="90" t="s">
        <v>79</v>
      </c>
      <c r="E7" s="53" t="s">
        <v>80</v>
      </c>
      <c r="F7" s="53" t="s">
        <v>182</v>
      </c>
      <c r="G7" s="53"/>
    </row>
    <row r="8" spans="1:7">
      <c r="A8" s="53">
        <v>4</v>
      </c>
      <c r="B8" s="86" t="s">
        <v>154</v>
      </c>
      <c r="C8" s="53" t="s">
        <v>91</v>
      </c>
      <c r="D8" s="90" t="s">
        <v>81</v>
      </c>
      <c r="E8" s="53" t="s">
        <v>82</v>
      </c>
      <c r="F8" s="53" t="s">
        <v>180</v>
      </c>
      <c r="G8" s="53"/>
    </row>
    <row r="9" spans="1:7">
      <c r="A9" s="53">
        <v>5</v>
      </c>
      <c r="B9" s="86" t="s">
        <v>154</v>
      </c>
      <c r="C9" s="53" t="s">
        <v>158</v>
      </c>
      <c r="D9" s="90" t="s">
        <v>160</v>
      </c>
      <c r="E9" s="53" t="s">
        <v>161</v>
      </c>
      <c r="F9" s="53" t="s">
        <v>181</v>
      </c>
      <c r="G9" s="53"/>
    </row>
    <row r="10" spans="1:7">
      <c r="A10" s="53">
        <v>6</v>
      </c>
      <c r="B10" s="86" t="s">
        <v>154</v>
      </c>
      <c r="C10" s="53" t="s">
        <v>159</v>
      </c>
      <c r="D10" s="90" t="s">
        <v>160</v>
      </c>
      <c r="E10" s="53" t="s">
        <v>73</v>
      </c>
      <c r="F10" s="53" t="s">
        <v>74</v>
      </c>
      <c r="G10" s="53"/>
    </row>
    <row r="11" spans="1:7">
      <c r="A11" s="53">
        <v>7</v>
      </c>
      <c r="B11" s="86" t="s">
        <v>154</v>
      </c>
      <c r="C11" s="53" t="s">
        <v>83</v>
      </c>
      <c r="D11" s="90" t="s">
        <v>83</v>
      </c>
      <c r="E11" s="53" t="s">
        <v>84</v>
      </c>
      <c r="F11" s="53" t="s">
        <v>85</v>
      </c>
      <c r="G11" s="53"/>
    </row>
    <row r="12" spans="1:7">
      <c r="A12" s="53">
        <v>8</v>
      </c>
      <c r="B12" s="86" t="s">
        <v>154</v>
      </c>
      <c r="C12" s="53" t="s">
        <v>83</v>
      </c>
      <c r="D12" s="90" t="s">
        <v>83</v>
      </c>
      <c r="E12" s="53" t="s">
        <v>152</v>
      </c>
      <c r="F12" s="53" t="s">
        <v>86</v>
      </c>
      <c r="G12" s="53"/>
    </row>
    <row r="13" spans="1:7">
      <c r="A13" s="53">
        <v>9</v>
      </c>
      <c r="B13" s="86" t="s">
        <v>154</v>
      </c>
      <c r="C13" s="53" t="s">
        <v>83</v>
      </c>
      <c r="D13" s="90" t="s">
        <v>83</v>
      </c>
      <c r="E13" s="53" t="s">
        <v>151</v>
      </c>
      <c r="F13" s="53" t="s">
        <v>86</v>
      </c>
      <c r="G13" s="53"/>
    </row>
    <row r="14" spans="1:7">
      <c r="A14" s="53">
        <v>10</v>
      </c>
      <c r="B14" s="86" t="s">
        <v>154</v>
      </c>
      <c r="C14" s="53" t="s">
        <v>87</v>
      </c>
      <c r="D14" s="90" t="s">
        <v>88</v>
      </c>
      <c r="E14" s="53" t="s">
        <v>153</v>
      </c>
      <c r="F14" s="53" t="s">
        <v>89</v>
      </c>
      <c r="G14" s="53"/>
    </row>
    <row r="15" spans="1:7">
      <c r="A15" s="53">
        <v>11</v>
      </c>
      <c r="B15" s="86" t="s">
        <v>154</v>
      </c>
      <c r="C15" s="53" t="s">
        <v>93</v>
      </c>
      <c r="D15" s="90" t="s">
        <v>148</v>
      </c>
      <c r="E15" s="53" t="s">
        <v>149</v>
      </c>
      <c r="F15" s="53" t="s">
        <v>150</v>
      </c>
      <c r="G15" s="53"/>
    </row>
    <row r="16" spans="1:7" ht="9" customHeight="1">
      <c r="A16" s="53"/>
      <c r="B16" s="86"/>
      <c r="C16" s="53"/>
      <c r="D16" s="90"/>
      <c r="E16" s="53"/>
      <c r="F16" s="53"/>
      <c r="G16" s="53"/>
    </row>
    <row r="17" spans="1:7" ht="27" customHeight="1">
      <c r="A17" s="182" t="s">
        <v>184</v>
      </c>
      <c r="B17" s="183"/>
      <c r="C17" s="183"/>
      <c r="D17" s="183"/>
      <c r="E17" s="183"/>
      <c r="F17" s="183"/>
      <c r="G17" s="184"/>
    </row>
    <row r="18" spans="1:7">
      <c r="A18" s="52">
        <v>11</v>
      </c>
      <c r="B18" s="87" t="s">
        <v>156</v>
      </c>
      <c r="C18" s="52" t="s">
        <v>90</v>
      </c>
      <c r="D18" s="91"/>
      <c r="E18" s="52"/>
      <c r="F18" s="52"/>
      <c r="G18" s="52"/>
    </row>
    <row r="19" spans="1:7">
      <c r="A19" s="52"/>
      <c r="B19" s="87"/>
      <c r="C19" s="52"/>
      <c r="D19" s="91"/>
      <c r="E19" s="52"/>
      <c r="F19" s="52"/>
      <c r="G19" s="52"/>
    </row>
    <row r="20" spans="1:7">
      <c r="A20" s="52">
        <v>12</v>
      </c>
      <c r="B20" s="87" t="s">
        <v>156</v>
      </c>
      <c r="C20" s="52" t="s">
        <v>195</v>
      </c>
      <c r="D20" s="91"/>
      <c r="E20" s="52"/>
      <c r="F20" s="52"/>
      <c r="G20" s="52"/>
    </row>
    <row r="21" spans="1:7">
      <c r="A21" s="52">
        <v>13</v>
      </c>
      <c r="B21" s="87" t="s">
        <v>156</v>
      </c>
      <c r="C21" s="138" t="s">
        <v>196</v>
      </c>
      <c r="D21" s="139"/>
      <c r="E21" s="140"/>
      <c r="F21" s="140"/>
      <c r="G21" s="141"/>
    </row>
    <row r="22" spans="1:7">
      <c r="A22" s="52">
        <v>14</v>
      </c>
      <c r="B22" s="87" t="s">
        <v>156</v>
      </c>
      <c r="C22" s="142" t="s">
        <v>197</v>
      </c>
      <c r="D22" s="143"/>
      <c r="E22" s="155"/>
      <c r="F22" s="143"/>
      <c r="G22" s="144"/>
    </row>
    <row r="23" spans="1:7">
      <c r="A23" s="52">
        <v>16</v>
      </c>
      <c r="B23" s="87" t="s">
        <v>156</v>
      </c>
      <c r="C23" s="142" t="s">
        <v>157</v>
      </c>
      <c r="D23" s="145"/>
      <c r="E23" s="146"/>
      <c r="F23" s="146"/>
      <c r="G23" s="144"/>
    </row>
    <row r="24" spans="1:7">
      <c r="A24" s="52">
        <v>17</v>
      </c>
      <c r="B24" s="87" t="s">
        <v>156</v>
      </c>
      <c r="C24" s="142" t="s">
        <v>92</v>
      </c>
      <c r="D24" s="145"/>
      <c r="E24" s="146"/>
      <c r="F24" s="146"/>
      <c r="G24" s="144"/>
    </row>
    <row r="25" spans="1:7">
      <c r="A25" s="52">
        <v>18</v>
      </c>
      <c r="B25" s="87" t="s">
        <v>156</v>
      </c>
      <c r="C25" s="142" t="s">
        <v>92</v>
      </c>
      <c r="D25" s="145"/>
      <c r="E25" s="146"/>
      <c r="F25" s="146"/>
      <c r="G25" s="144"/>
    </row>
    <row r="26" spans="1:7">
      <c r="A26" s="52">
        <v>19</v>
      </c>
      <c r="B26" s="87" t="s">
        <v>156</v>
      </c>
      <c r="C26" s="147" t="s">
        <v>216</v>
      </c>
      <c r="D26" s="143"/>
      <c r="E26" s="143"/>
      <c r="F26" s="143"/>
      <c r="G26" s="148"/>
    </row>
    <row r="27" spans="1:7">
      <c r="A27" s="52">
        <v>20</v>
      </c>
      <c r="B27" s="87" t="s">
        <v>156</v>
      </c>
      <c r="C27" s="142"/>
      <c r="D27" s="145"/>
      <c r="E27" s="149"/>
      <c r="F27" s="149"/>
      <c r="G27" s="150"/>
    </row>
    <row r="28" spans="1:7">
      <c r="A28" s="52">
        <v>21</v>
      </c>
      <c r="B28" s="87" t="s">
        <v>156</v>
      </c>
      <c r="C28" s="142"/>
      <c r="D28" s="145"/>
      <c r="E28" s="146"/>
      <c r="F28" s="146"/>
      <c r="G28" s="144"/>
    </row>
    <row r="29" spans="1:7">
      <c r="A29" s="52">
        <v>22</v>
      </c>
      <c r="B29" s="87" t="s">
        <v>156</v>
      </c>
      <c r="C29" s="151"/>
      <c r="D29" s="152"/>
      <c r="E29" s="153"/>
      <c r="F29" s="153"/>
      <c r="G29" s="154"/>
    </row>
  </sheetData>
  <mergeCells count="2">
    <mergeCell ref="A3:G3"/>
    <mergeCell ref="A17:G17"/>
  </mergeCells>
  <phoneticPr fontId="3"/>
  <pageMargins left="0.7" right="0.7" top="0.75" bottom="0.75" header="0.3" footer="0.3"/>
  <pageSetup paperSize="9" scale="60" orientation="landscape"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43015-FF4F-6C48-A5F0-6A8FFA169F78}">
  <sheetPr>
    <tabColor theme="5" tint="0.59999389629810485"/>
    <pageSetUpPr fitToPage="1"/>
  </sheetPr>
  <dimension ref="A1:J40"/>
  <sheetViews>
    <sheetView tabSelected="1" zoomScale="70" zoomScaleNormal="70" workbookViewId="0">
      <selection activeCell="A33" sqref="A33:XFD35"/>
    </sheetView>
  </sheetViews>
  <sheetFormatPr baseColWidth="10" defaultColWidth="10.7109375" defaultRowHeight="20"/>
  <cols>
    <col min="1" max="1" width="3" customWidth="1"/>
    <col min="2" max="2" width="3.28515625" customWidth="1"/>
    <col min="3" max="3" width="73.7109375" customWidth="1"/>
    <col min="4" max="10" width="12" customWidth="1"/>
    <col min="11" max="11" width="2.140625" customWidth="1"/>
  </cols>
  <sheetData>
    <row r="1" spans="1:10" ht="105" customHeight="1">
      <c r="A1" s="78"/>
      <c r="B1" s="78"/>
      <c r="C1" s="79" t="s">
        <v>138</v>
      </c>
      <c r="D1" s="80"/>
      <c r="E1" s="78"/>
      <c r="F1" s="81"/>
      <c r="G1" s="78"/>
      <c r="H1" s="78"/>
      <c r="I1" s="78"/>
      <c r="J1" s="78"/>
    </row>
    <row r="2" spans="1:10" ht="25" customHeight="1">
      <c r="A2" s="187"/>
      <c r="B2" s="188"/>
      <c r="C2" s="188"/>
      <c r="D2" s="188"/>
      <c r="E2" s="188"/>
      <c r="F2" s="188"/>
      <c r="G2" s="188"/>
      <c r="H2" s="188"/>
      <c r="I2" s="188"/>
      <c r="J2" s="188"/>
    </row>
    <row r="3" spans="1:10" ht="56" customHeight="1">
      <c r="A3" s="1"/>
      <c r="B3" s="1"/>
      <c r="C3" s="189" t="s">
        <v>98</v>
      </c>
      <c r="D3" s="190"/>
      <c r="E3" s="190"/>
      <c r="F3" s="190"/>
      <c r="G3" s="190"/>
      <c r="H3" s="190"/>
      <c r="I3" s="190"/>
      <c r="J3" s="190"/>
    </row>
    <row r="4" spans="1:10" ht="21" thickBot="1">
      <c r="A4" s="1"/>
      <c r="B4" s="1"/>
      <c r="C4" s="54"/>
      <c r="D4" s="54"/>
      <c r="E4" s="54"/>
      <c r="F4" s="54"/>
      <c r="G4" s="54"/>
      <c r="H4" s="54"/>
      <c r="I4" s="54"/>
      <c r="J4" s="54"/>
    </row>
    <row r="5" spans="1:10" ht="26">
      <c r="A5" s="1"/>
      <c r="B5" s="1"/>
      <c r="C5" s="71"/>
      <c r="D5" s="191" t="s">
        <v>99</v>
      </c>
      <c r="E5" s="192"/>
      <c r="F5" s="193"/>
      <c r="G5" s="193"/>
      <c r="H5" s="193"/>
      <c r="I5" s="194"/>
      <c r="J5" s="54"/>
    </row>
    <row r="6" spans="1:10" ht="26">
      <c r="A6" s="1"/>
      <c r="B6" s="1"/>
      <c r="C6" s="72"/>
      <c r="D6" s="195" t="s">
        <v>100</v>
      </c>
      <c r="E6" s="196"/>
      <c r="F6" s="197"/>
      <c r="G6" s="197"/>
      <c r="H6" s="197"/>
      <c r="I6" s="198"/>
      <c r="J6" s="1"/>
    </row>
    <row r="7" spans="1:10" ht="27" thickBot="1">
      <c r="A7" s="1"/>
      <c r="B7" s="1"/>
      <c r="C7" s="72"/>
      <c r="D7" s="199" t="s">
        <v>101</v>
      </c>
      <c r="E7" s="200"/>
      <c r="F7" s="201"/>
      <c r="G7" s="201"/>
      <c r="H7" s="201"/>
      <c r="I7" s="202"/>
      <c r="J7" s="1"/>
    </row>
    <row r="8" spans="1:10">
      <c r="A8" s="1"/>
      <c r="B8" s="1"/>
      <c r="C8" s="1"/>
      <c r="D8" s="1"/>
      <c r="E8" s="1"/>
      <c r="F8" s="1"/>
      <c r="G8" s="1"/>
      <c r="H8" s="1"/>
      <c r="I8" s="1"/>
      <c r="J8" s="1"/>
    </row>
    <row r="9" spans="1:10">
      <c r="A9" s="1"/>
      <c r="B9" s="1"/>
      <c r="C9" s="203"/>
      <c r="D9" s="55" t="s">
        <v>102</v>
      </c>
      <c r="E9" s="55" t="s">
        <v>103</v>
      </c>
      <c r="F9" s="55" t="s">
        <v>104</v>
      </c>
      <c r="G9" s="55" t="s">
        <v>105</v>
      </c>
      <c r="H9" s="55" t="s">
        <v>106</v>
      </c>
      <c r="I9" s="55" t="s">
        <v>107</v>
      </c>
      <c r="J9" s="55" t="s">
        <v>233</v>
      </c>
    </row>
    <row r="10" spans="1:10">
      <c r="A10" s="1"/>
      <c r="B10" s="1"/>
      <c r="C10" s="204"/>
      <c r="D10" s="56" t="s">
        <v>108</v>
      </c>
      <c r="E10" s="56" t="s">
        <v>108</v>
      </c>
      <c r="F10" s="56" t="s">
        <v>108</v>
      </c>
      <c r="G10" s="56" t="s">
        <v>108</v>
      </c>
      <c r="H10" s="56" t="s">
        <v>108</v>
      </c>
      <c r="I10" s="56" t="s">
        <v>108</v>
      </c>
      <c r="J10" s="56" t="s">
        <v>108</v>
      </c>
    </row>
    <row r="11" spans="1:10" ht="30" customHeight="1">
      <c r="A11" s="1"/>
      <c r="B11" s="57">
        <v>1</v>
      </c>
      <c r="C11" s="57" t="s">
        <v>109</v>
      </c>
      <c r="D11" s="58" t="s">
        <v>110</v>
      </c>
      <c r="E11" s="58" t="s">
        <v>110</v>
      </c>
      <c r="F11" s="58" t="s">
        <v>110</v>
      </c>
      <c r="G11" s="58" t="s">
        <v>110</v>
      </c>
      <c r="H11" s="58" t="s">
        <v>110</v>
      </c>
      <c r="I11" s="58" t="s">
        <v>110</v>
      </c>
      <c r="J11" s="58" t="s">
        <v>110</v>
      </c>
    </row>
    <row r="12" spans="1:10" ht="42">
      <c r="A12" s="1"/>
      <c r="B12" s="59">
        <v>2</v>
      </c>
      <c r="C12" s="60" t="s">
        <v>111</v>
      </c>
      <c r="D12" s="59"/>
      <c r="E12" s="59"/>
      <c r="F12" s="59"/>
      <c r="G12" s="59"/>
      <c r="H12" s="59"/>
      <c r="I12" s="59"/>
      <c r="J12" s="59"/>
    </row>
    <row r="13" spans="1:10">
      <c r="A13" s="1"/>
      <c r="B13" s="1"/>
      <c r="C13" s="185" t="s">
        <v>112</v>
      </c>
      <c r="D13" s="186"/>
      <c r="E13" s="186"/>
      <c r="F13" s="186"/>
      <c r="G13" s="186"/>
      <c r="H13" s="186"/>
      <c r="I13" s="186"/>
      <c r="J13" s="186"/>
    </row>
    <row r="14" spans="1:10">
      <c r="A14" s="1"/>
      <c r="B14" s="1"/>
      <c r="C14" s="61" t="s">
        <v>113</v>
      </c>
      <c r="D14" s="55" t="s">
        <v>97</v>
      </c>
      <c r="E14" s="55" t="s">
        <v>97</v>
      </c>
      <c r="F14" s="55" t="s">
        <v>97</v>
      </c>
      <c r="G14" s="55" t="s">
        <v>97</v>
      </c>
      <c r="H14" s="55" t="s">
        <v>97</v>
      </c>
      <c r="I14" s="55" t="s">
        <v>97</v>
      </c>
      <c r="J14" s="55" t="s">
        <v>97</v>
      </c>
    </row>
    <row r="15" spans="1:10" ht="24" customHeight="1">
      <c r="A15" s="1"/>
      <c r="B15" s="62">
        <v>3</v>
      </c>
      <c r="C15" s="62" t="s">
        <v>114</v>
      </c>
      <c r="D15" s="55" t="s">
        <v>97</v>
      </c>
      <c r="E15" s="55" t="s">
        <v>97</v>
      </c>
      <c r="F15" s="55" t="s">
        <v>97</v>
      </c>
      <c r="G15" s="55" t="s">
        <v>97</v>
      </c>
      <c r="H15" s="55" t="s">
        <v>97</v>
      </c>
      <c r="I15" s="55" t="s">
        <v>97</v>
      </c>
      <c r="J15" s="55" t="s">
        <v>97</v>
      </c>
    </row>
    <row r="16" spans="1:10" ht="24" customHeight="1">
      <c r="A16" s="1"/>
      <c r="B16" s="62">
        <v>4</v>
      </c>
      <c r="C16" s="62" t="s">
        <v>115</v>
      </c>
      <c r="D16" s="55" t="s">
        <v>97</v>
      </c>
      <c r="E16" s="55" t="s">
        <v>97</v>
      </c>
      <c r="F16" s="55" t="s">
        <v>97</v>
      </c>
      <c r="G16" s="55" t="s">
        <v>97</v>
      </c>
      <c r="H16" s="55" t="s">
        <v>97</v>
      </c>
      <c r="I16" s="55" t="s">
        <v>97</v>
      </c>
      <c r="J16" s="55" t="s">
        <v>97</v>
      </c>
    </row>
    <row r="17" spans="1:10" ht="24" customHeight="1">
      <c r="A17" s="1"/>
      <c r="B17" s="62">
        <v>5</v>
      </c>
      <c r="C17" s="62" t="s">
        <v>116</v>
      </c>
      <c r="D17" s="55" t="s">
        <v>97</v>
      </c>
      <c r="E17" s="55" t="s">
        <v>97</v>
      </c>
      <c r="F17" s="55" t="s">
        <v>97</v>
      </c>
      <c r="G17" s="55" t="s">
        <v>97</v>
      </c>
      <c r="H17" s="55" t="s">
        <v>97</v>
      </c>
      <c r="I17" s="55" t="s">
        <v>97</v>
      </c>
      <c r="J17" s="55" t="s">
        <v>97</v>
      </c>
    </row>
    <row r="18" spans="1:10" ht="24" customHeight="1">
      <c r="A18" s="1"/>
      <c r="B18" s="62">
        <v>6</v>
      </c>
      <c r="C18" s="62" t="s">
        <v>117</v>
      </c>
      <c r="D18" s="55" t="s">
        <v>97</v>
      </c>
      <c r="E18" s="55" t="s">
        <v>97</v>
      </c>
      <c r="F18" s="55" t="s">
        <v>97</v>
      </c>
      <c r="G18" s="55" t="s">
        <v>97</v>
      </c>
      <c r="H18" s="55" t="s">
        <v>97</v>
      </c>
      <c r="I18" s="55" t="s">
        <v>97</v>
      </c>
      <c r="J18" s="55" t="s">
        <v>97</v>
      </c>
    </row>
    <row r="19" spans="1:10" ht="24" customHeight="1">
      <c r="A19" s="1"/>
      <c r="B19" s="62">
        <v>7</v>
      </c>
      <c r="C19" s="62" t="s">
        <v>118</v>
      </c>
      <c r="D19" s="55" t="s">
        <v>97</v>
      </c>
      <c r="E19" s="55" t="s">
        <v>97</v>
      </c>
      <c r="F19" s="55" t="s">
        <v>97</v>
      </c>
      <c r="G19" s="55" t="s">
        <v>97</v>
      </c>
      <c r="H19" s="55" t="s">
        <v>97</v>
      </c>
      <c r="I19" s="55" t="s">
        <v>97</v>
      </c>
      <c r="J19" s="55" t="s">
        <v>97</v>
      </c>
    </row>
    <row r="20" spans="1:10" ht="24" customHeight="1">
      <c r="A20" s="1"/>
      <c r="B20" s="62">
        <v>8</v>
      </c>
      <c r="C20" s="62" t="s">
        <v>119</v>
      </c>
      <c r="D20" s="55" t="s">
        <v>97</v>
      </c>
      <c r="E20" s="63" t="s">
        <v>97</v>
      </c>
      <c r="F20" s="55" t="s">
        <v>97</v>
      </c>
      <c r="G20" s="55" t="s">
        <v>97</v>
      </c>
      <c r="H20" s="55" t="s">
        <v>97</v>
      </c>
      <c r="I20" s="55" t="s">
        <v>97</v>
      </c>
      <c r="J20" s="55" t="s">
        <v>97</v>
      </c>
    </row>
    <row r="21" spans="1:10" ht="24" customHeight="1">
      <c r="A21" s="1"/>
      <c r="B21" s="62">
        <v>9</v>
      </c>
      <c r="C21" s="62" t="s">
        <v>120</v>
      </c>
      <c r="D21" s="55" t="s">
        <v>97</v>
      </c>
      <c r="E21" s="55" t="s">
        <v>97</v>
      </c>
      <c r="F21" s="55" t="s">
        <v>97</v>
      </c>
      <c r="G21" s="55" t="s">
        <v>97</v>
      </c>
      <c r="H21" s="55" t="s">
        <v>97</v>
      </c>
      <c r="I21" s="55" t="s">
        <v>97</v>
      </c>
      <c r="J21" s="55" t="s">
        <v>97</v>
      </c>
    </row>
    <row r="22" spans="1:10" ht="24" customHeight="1">
      <c r="A22" s="1"/>
      <c r="B22" s="62">
        <v>10</v>
      </c>
      <c r="C22" s="62" t="s">
        <v>121</v>
      </c>
      <c r="D22" s="55" t="s">
        <v>97</v>
      </c>
      <c r="E22" s="55" t="s">
        <v>97</v>
      </c>
      <c r="F22" s="55" t="s">
        <v>97</v>
      </c>
      <c r="G22" s="55" t="s">
        <v>97</v>
      </c>
      <c r="H22" s="55" t="s">
        <v>97</v>
      </c>
      <c r="I22" s="55" t="s">
        <v>97</v>
      </c>
      <c r="J22" s="55" t="s">
        <v>97</v>
      </c>
    </row>
    <row r="23" spans="1:10" ht="24" customHeight="1">
      <c r="A23" s="1"/>
      <c r="B23" s="62">
        <v>11</v>
      </c>
      <c r="C23" s="62" t="s">
        <v>122</v>
      </c>
      <c r="D23" s="55" t="s">
        <v>97</v>
      </c>
      <c r="E23" s="55" t="s">
        <v>97</v>
      </c>
      <c r="F23" s="55" t="s">
        <v>97</v>
      </c>
      <c r="G23" s="55" t="s">
        <v>97</v>
      </c>
      <c r="H23" s="55" t="s">
        <v>97</v>
      </c>
      <c r="I23" s="55" t="s">
        <v>97</v>
      </c>
      <c r="J23" s="55" t="s">
        <v>97</v>
      </c>
    </row>
    <row r="24" spans="1:10" ht="24" customHeight="1">
      <c r="A24" s="1"/>
      <c r="B24" s="62">
        <v>12</v>
      </c>
      <c r="C24" s="62" t="s">
        <v>123</v>
      </c>
      <c r="D24" s="55" t="s">
        <v>97</v>
      </c>
      <c r="E24" s="55" t="s">
        <v>97</v>
      </c>
      <c r="F24" s="55" t="s">
        <v>97</v>
      </c>
      <c r="G24" s="55" t="s">
        <v>97</v>
      </c>
      <c r="H24" s="55" t="s">
        <v>97</v>
      </c>
      <c r="I24" s="55" t="s">
        <v>97</v>
      </c>
      <c r="J24" s="55" t="s">
        <v>97</v>
      </c>
    </row>
    <row r="25" spans="1:10" ht="24" customHeight="1">
      <c r="A25" s="1"/>
      <c r="B25" s="59">
        <v>13</v>
      </c>
      <c r="C25" s="59" t="s">
        <v>124</v>
      </c>
      <c r="D25" s="55" t="s">
        <v>97</v>
      </c>
      <c r="E25" s="55" t="s">
        <v>97</v>
      </c>
      <c r="F25" s="55" t="s">
        <v>97</v>
      </c>
      <c r="G25" s="55" t="s">
        <v>97</v>
      </c>
      <c r="H25" s="55" t="s">
        <v>97</v>
      </c>
      <c r="I25" s="55" t="s">
        <v>97</v>
      </c>
      <c r="J25" s="55" t="s">
        <v>97</v>
      </c>
    </row>
    <row r="26" spans="1:10" ht="24" customHeight="1">
      <c r="A26" s="1"/>
      <c r="C26" s="185" t="s">
        <v>125</v>
      </c>
      <c r="D26" s="186"/>
      <c r="E26" s="186"/>
      <c r="F26" s="186"/>
      <c r="G26" s="186"/>
      <c r="H26" s="186"/>
      <c r="I26" s="186"/>
      <c r="J26" s="186"/>
    </row>
    <row r="27" spans="1:10" ht="24" customHeight="1">
      <c r="A27" s="1"/>
      <c r="B27" s="59">
        <v>14</v>
      </c>
      <c r="C27" s="59" t="s">
        <v>126</v>
      </c>
      <c r="D27" s="55" t="s">
        <v>97</v>
      </c>
      <c r="E27" s="55" t="s">
        <v>97</v>
      </c>
      <c r="F27" s="55" t="s">
        <v>97</v>
      </c>
      <c r="G27" s="55" t="s">
        <v>97</v>
      </c>
      <c r="H27" s="55" t="s">
        <v>97</v>
      </c>
      <c r="I27" s="55" t="s">
        <v>97</v>
      </c>
      <c r="J27" s="55" t="s">
        <v>97</v>
      </c>
    </row>
    <row r="28" spans="1:10" ht="24" customHeight="1">
      <c r="A28" s="1"/>
      <c r="B28" s="59">
        <v>15</v>
      </c>
      <c r="C28" s="59" t="s">
        <v>127</v>
      </c>
      <c r="D28" s="55" t="s">
        <v>97</v>
      </c>
      <c r="E28" s="55" t="s">
        <v>97</v>
      </c>
      <c r="F28" s="55" t="s">
        <v>97</v>
      </c>
      <c r="G28" s="55" t="s">
        <v>97</v>
      </c>
      <c r="H28" s="55" t="s">
        <v>97</v>
      </c>
      <c r="I28" s="55" t="s">
        <v>97</v>
      </c>
      <c r="J28" s="55" t="s">
        <v>97</v>
      </c>
    </row>
    <row r="29" spans="1:10" ht="24" customHeight="1">
      <c r="A29" s="1"/>
      <c r="B29" s="59">
        <v>16</v>
      </c>
      <c r="C29" s="64" t="s">
        <v>128</v>
      </c>
      <c r="D29" s="55" t="s">
        <v>97</v>
      </c>
      <c r="E29" s="55" t="s">
        <v>97</v>
      </c>
      <c r="F29" s="55" t="s">
        <v>97</v>
      </c>
      <c r="G29" s="55" t="s">
        <v>97</v>
      </c>
      <c r="H29" s="55" t="s">
        <v>97</v>
      </c>
      <c r="I29" s="55" t="s">
        <v>97</v>
      </c>
      <c r="J29" s="55" t="s">
        <v>97</v>
      </c>
    </row>
    <row r="30" spans="1:10" ht="24" customHeight="1">
      <c r="A30" s="1"/>
      <c r="B30" s="65">
        <v>17</v>
      </c>
      <c r="C30" s="65" t="s">
        <v>129</v>
      </c>
      <c r="D30" s="66" t="s">
        <v>97</v>
      </c>
      <c r="E30" s="66" t="s">
        <v>97</v>
      </c>
      <c r="F30" s="66" t="s">
        <v>97</v>
      </c>
      <c r="G30" s="66" t="s">
        <v>97</v>
      </c>
      <c r="H30" s="66" t="s">
        <v>97</v>
      </c>
      <c r="I30" s="66" t="s">
        <v>97</v>
      </c>
      <c r="J30" s="66" t="s">
        <v>97</v>
      </c>
    </row>
    <row r="31" spans="1:10" ht="24" customHeight="1">
      <c r="A31" s="1"/>
      <c r="B31" s="65">
        <v>18</v>
      </c>
      <c r="C31" s="67" t="s">
        <v>130</v>
      </c>
      <c r="D31" s="66" t="s">
        <v>97</v>
      </c>
      <c r="E31" s="66" t="s">
        <v>97</v>
      </c>
      <c r="F31" s="66" t="s">
        <v>97</v>
      </c>
      <c r="G31" s="66" t="s">
        <v>97</v>
      </c>
      <c r="H31" s="66" t="s">
        <v>97</v>
      </c>
      <c r="I31" s="66" t="s">
        <v>97</v>
      </c>
      <c r="J31" s="66" t="s">
        <v>97</v>
      </c>
    </row>
    <row r="32" spans="1:10" ht="78.75" customHeight="1">
      <c r="A32" s="1"/>
      <c r="B32" s="65">
        <v>19</v>
      </c>
      <c r="C32" s="68" t="s">
        <v>131</v>
      </c>
      <c r="D32" s="66" t="s">
        <v>97</v>
      </c>
      <c r="E32" s="66" t="s">
        <v>97</v>
      </c>
      <c r="F32" s="66" t="s">
        <v>97</v>
      </c>
      <c r="G32" s="66" t="s">
        <v>97</v>
      </c>
      <c r="H32" s="66" t="s">
        <v>97</v>
      </c>
      <c r="I32" s="66" t="s">
        <v>97</v>
      </c>
      <c r="J32" s="66" t="s">
        <v>97</v>
      </c>
    </row>
    <row r="33" spans="1:10" ht="24" customHeight="1">
      <c r="A33" s="1"/>
      <c r="B33" s="59">
        <v>20</v>
      </c>
      <c r="C33" s="59" t="s">
        <v>132</v>
      </c>
      <c r="D33" s="55" t="s">
        <v>97</v>
      </c>
      <c r="E33" s="55" t="s">
        <v>97</v>
      </c>
      <c r="F33" s="55" t="s">
        <v>97</v>
      </c>
      <c r="G33" s="55" t="s">
        <v>97</v>
      </c>
      <c r="H33" s="55" t="s">
        <v>97</v>
      </c>
      <c r="I33" s="55" t="s">
        <v>97</v>
      </c>
      <c r="J33" s="55" t="s">
        <v>97</v>
      </c>
    </row>
    <row r="34" spans="1:10" ht="24" customHeight="1">
      <c r="A34" s="1"/>
      <c r="B34" s="59">
        <v>21</v>
      </c>
      <c r="C34" s="59" t="s">
        <v>133</v>
      </c>
      <c r="D34" s="55" t="s">
        <v>97</v>
      </c>
      <c r="E34" s="55" t="s">
        <v>97</v>
      </c>
      <c r="F34" s="55" t="s">
        <v>97</v>
      </c>
      <c r="G34" s="55" t="s">
        <v>97</v>
      </c>
      <c r="H34" s="55" t="s">
        <v>97</v>
      </c>
      <c r="I34" s="55" t="s">
        <v>97</v>
      </c>
      <c r="J34" s="55" t="s">
        <v>97</v>
      </c>
    </row>
    <row r="35" spans="1:10" ht="24" customHeight="1">
      <c r="A35" s="1"/>
      <c r="B35" s="59">
        <v>22</v>
      </c>
      <c r="C35" s="64" t="s">
        <v>134</v>
      </c>
      <c r="D35" s="55" t="s">
        <v>97</v>
      </c>
      <c r="E35" s="55" t="s">
        <v>97</v>
      </c>
      <c r="F35" s="55" t="s">
        <v>97</v>
      </c>
      <c r="G35" s="55" t="s">
        <v>97</v>
      </c>
      <c r="H35" s="55" t="s">
        <v>97</v>
      </c>
      <c r="I35" s="55" t="s">
        <v>97</v>
      </c>
      <c r="J35" s="55" t="s">
        <v>97</v>
      </c>
    </row>
    <row r="36" spans="1:10">
      <c r="A36" s="1"/>
      <c r="B36" s="73"/>
      <c r="C36" s="74" t="s">
        <v>235</v>
      </c>
      <c r="D36" s="75"/>
      <c r="E36" s="75"/>
      <c r="F36" s="75"/>
      <c r="G36" s="75"/>
      <c r="H36" s="75"/>
      <c r="I36" s="75"/>
      <c r="J36" s="75"/>
    </row>
    <row r="37" spans="1:10">
      <c r="A37" s="1"/>
      <c r="B37" s="76"/>
      <c r="C37" s="1" t="s">
        <v>135</v>
      </c>
      <c r="D37" s="1"/>
      <c r="E37" s="1"/>
      <c r="F37" s="1"/>
      <c r="G37" s="1"/>
      <c r="H37" s="1"/>
      <c r="I37" s="1"/>
      <c r="J37" s="1"/>
    </row>
    <row r="38" spans="1:10">
      <c r="A38" s="1"/>
      <c r="B38" s="76"/>
      <c r="C38" s="1" t="s">
        <v>136</v>
      </c>
      <c r="D38" s="1"/>
      <c r="E38" s="1"/>
      <c r="F38" s="1"/>
      <c r="G38" s="1"/>
      <c r="H38" s="1"/>
      <c r="I38" s="1"/>
      <c r="J38" s="1"/>
    </row>
    <row r="39" spans="1:10">
      <c r="A39" s="1"/>
      <c r="B39" s="76"/>
      <c r="C39" s="1" t="s">
        <v>234</v>
      </c>
      <c r="D39" s="1"/>
      <c r="E39" s="1"/>
      <c r="F39" s="1"/>
      <c r="G39" s="1"/>
      <c r="H39" s="1"/>
      <c r="I39" s="1"/>
      <c r="J39" s="1"/>
    </row>
    <row r="40" spans="1:10" ht="90.75" customHeight="1">
      <c r="A40" s="1"/>
      <c r="B40" s="69"/>
      <c r="C40" s="70" t="s">
        <v>137</v>
      </c>
      <c r="D40" s="60"/>
      <c r="E40" s="60"/>
      <c r="F40" s="60"/>
      <c r="G40" s="60"/>
      <c r="H40" s="60"/>
      <c r="I40" s="60"/>
      <c r="J40" s="60"/>
    </row>
  </sheetData>
  <mergeCells count="11">
    <mergeCell ref="D7:E7"/>
    <mergeCell ref="F7:I7"/>
    <mergeCell ref="C9:C10"/>
    <mergeCell ref="C13:J13"/>
    <mergeCell ref="C26:J26"/>
    <mergeCell ref="A2:J2"/>
    <mergeCell ref="C3:J3"/>
    <mergeCell ref="D5:E5"/>
    <mergeCell ref="F5:I5"/>
    <mergeCell ref="D6:E6"/>
    <mergeCell ref="F6:I6"/>
  </mergeCells>
  <phoneticPr fontId="3"/>
  <pageMargins left="0.7" right="0.7" top="0.75" bottom="0.75" header="0.3" footer="0.3"/>
  <pageSetup paperSize="9" scale="43" orientation="portrait" horizontalDpi="4294967292"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7A9D8-8EED-5644-AE6E-87AAF3A0D071}">
  <sheetPr>
    <tabColor theme="6" tint="-0.249977111117893"/>
  </sheetPr>
  <dimension ref="A1:K19"/>
  <sheetViews>
    <sheetView workbookViewId="0">
      <selection activeCell="I6" sqref="I6"/>
    </sheetView>
  </sheetViews>
  <sheetFormatPr baseColWidth="10" defaultColWidth="10.7109375" defaultRowHeight="16"/>
  <cols>
    <col min="1" max="3" width="10.7109375" style="7"/>
    <col min="4" max="4" width="44.85546875" style="7" customWidth="1"/>
    <col min="5" max="5" width="14.42578125" style="7" customWidth="1"/>
    <col min="6" max="6" width="19.42578125" style="7" customWidth="1"/>
    <col min="7" max="8" width="10.7109375" style="7"/>
    <col min="9" max="9" width="16.42578125" style="7" bestFit="1" customWidth="1"/>
    <col min="10" max="10" width="44.85546875" style="7" bestFit="1" customWidth="1"/>
    <col min="11" max="16384" width="10.7109375" style="7"/>
  </cols>
  <sheetData>
    <row r="1" spans="1:11">
      <c r="A1" s="7" t="s">
        <v>13</v>
      </c>
    </row>
    <row r="2" spans="1:11">
      <c r="A2" s="8"/>
      <c r="B2" s="9" t="s">
        <v>14</v>
      </c>
      <c r="C2" s="9" t="s">
        <v>15</v>
      </c>
      <c r="D2" s="9" t="s">
        <v>16</v>
      </c>
      <c r="E2" s="9" t="s">
        <v>17</v>
      </c>
      <c r="F2" s="9" t="s">
        <v>18</v>
      </c>
      <c r="G2" s="9" t="s">
        <v>19</v>
      </c>
      <c r="H2" s="9" t="s">
        <v>20</v>
      </c>
      <c r="I2" s="9" t="s">
        <v>1</v>
      </c>
      <c r="J2" s="9" t="s">
        <v>0</v>
      </c>
      <c r="K2" s="9" t="s">
        <v>21</v>
      </c>
    </row>
    <row r="3" spans="1:11">
      <c r="A3" s="8" t="s">
        <v>164</v>
      </c>
      <c r="B3" s="10" t="str">
        <f>参加者名簿!B7</f>
        <v>田中太郎</v>
      </c>
      <c r="C3" s="10" t="str">
        <f>参加者名簿!G7</f>
        <v>111-1111</v>
      </c>
      <c r="D3" s="10" t="str">
        <f>参加者名簿!H7</f>
        <v>東京都新宿区霞ヶ丘町4-2 Japan Sport Olympic Square708</v>
      </c>
      <c r="E3" s="11"/>
      <c r="G3" s="10"/>
      <c r="H3" s="10"/>
      <c r="I3" s="10" t="str">
        <f>参加者名簿!J7</f>
        <v>公費（一部自己負担）</v>
      </c>
      <c r="J3" s="34">
        <f>基本概要!$C$4</f>
        <v>0</v>
      </c>
      <c r="K3" s="13"/>
    </row>
    <row r="4" spans="1:11">
      <c r="A4" s="8">
        <v>1</v>
      </c>
      <c r="B4" s="10">
        <f>参加者名簿!B8</f>
        <v>0</v>
      </c>
      <c r="C4" s="10">
        <f>参加者名簿!G8</f>
        <v>0</v>
      </c>
      <c r="D4" s="10">
        <f>参加者名簿!H8</f>
        <v>0</v>
      </c>
      <c r="E4" s="11" t="s">
        <v>190</v>
      </c>
      <c r="F4" s="12">
        <f>参加者名簿!$N$8</f>
        <v>0</v>
      </c>
      <c r="G4" s="14"/>
      <c r="H4" s="14"/>
      <c r="I4" s="10" t="str">
        <f>参加者名簿!J8</f>
        <v>公費（JOC）</v>
      </c>
      <c r="J4" s="34">
        <f>基本概要!$C$4</f>
        <v>0</v>
      </c>
      <c r="K4" s="8"/>
    </row>
    <row r="5" spans="1:11">
      <c r="A5" s="8">
        <v>2</v>
      </c>
      <c r="B5" s="10">
        <f>参加者名簿!B9</f>
        <v>0</v>
      </c>
      <c r="C5" s="10">
        <f>参加者名簿!G9</f>
        <v>0</v>
      </c>
      <c r="D5" s="10">
        <f>参加者名簿!H9</f>
        <v>0</v>
      </c>
      <c r="E5" s="11" t="s">
        <v>191</v>
      </c>
      <c r="F5" s="12">
        <f>参加者名簿!$N$9</f>
        <v>0</v>
      </c>
      <c r="G5" s="14"/>
      <c r="H5" s="14"/>
      <c r="I5" s="10" t="str">
        <f>参加者名簿!J9</f>
        <v>＜選択してください＞</v>
      </c>
      <c r="J5" s="34">
        <f>基本概要!$C$4</f>
        <v>0</v>
      </c>
      <c r="K5" s="8"/>
    </row>
    <row r="6" spans="1:11">
      <c r="A6" s="8">
        <v>3</v>
      </c>
      <c r="B6" s="10">
        <f>参加者名簿!B10</f>
        <v>0</v>
      </c>
      <c r="C6" s="10">
        <f>参加者名簿!G10</f>
        <v>0</v>
      </c>
      <c r="D6" s="10">
        <f>参加者名簿!H10</f>
        <v>0</v>
      </c>
      <c r="E6" s="11" t="s">
        <v>192</v>
      </c>
      <c r="F6" s="12">
        <f>参加者名簿!$N$10</f>
        <v>0</v>
      </c>
      <c r="G6" s="14"/>
      <c r="H6" s="14"/>
      <c r="I6" s="10" t="str">
        <f>参加者名簿!J10</f>
        <v>＜選択してください＞</v>
      </c>
      <c r="J6" s="34">
        <f>基本概要!$C$4</f>
        <v>0</v>
      </c>
      <c r="K6" s="8"/>
    </row>
    <row r="7" spans="1:11">
      <c r="A7" s="8">
        <v>4</v>
      </c>
      <c r="B7" s="10">
        <f>参加者名簿!B11</f>
        <v>0</v>
      </c>
      <c r="C7" s="10">
        <f>参加者名簿!G11</f>
        <v>0</v>
      </c>
      <c r="D7" s="10">
        <f>参加者名簿!H11</f>
        <v>0</v>
      </c>
      <c r="E7" s="11" t="s">
        <v>193</v>
      </c>
      <c r="F7" s="12">
        <f>参加者名簿!$N$11</f>
        <v>0</v>
      </c>
      <c r="G7" s="14"/>
      <c r="H7" s="14"/>
      <c r="I7" s="10" t="str">
        <f>参加者名簿!J11</f>
        <v>＜選択してください＞</v>
      </c>
      <c r="J7" s="34">
        <f>基本概要!$C$4</f>
        <v>0</v>
      </c>
      <c r="K7" s="8"/>
    </row>
    <row r="8" spans="1:11">
      <c r="A8" s="8">
        <v>5</v>
      </c>
      <c r="B8" s="10">
        <f>参加者名簿!B12</f>
        <v>0</v>
      </c>
      <c r="C8" s="10">
        <f>参加者名簿!G12</f>
        <v>0</v>
      </c>
      <c r="D8" s="10">
        <f>参加者名簿!H12</f>
        <v>0</v>
      </c>
      <c r="E8" s="11" t="s">
        <v>187</v>
      </c>
      <c r="F8" s="12">
        <f>参加者名簿!$N$12</f>
        <v>0</v>
      </c>
      <c r="G8" s="14"/>
      <c r="H8" s="14"/>
      <c r="I8" s="10" t="str">
        <f>参加者名簿!J12</f>
        <v>＜選択してください＞</v>
      </c>
      <c r="J8" s="34">
        <f>基本概要!$C$4</f>
        <v>0</v>
      </c>
      <c r="K8" s="8"/>
    </row>
    <row r="9" spans="1:11">
      <c r="A9" s="8">
        <v>6</v>
      </c>
      <c r="B9" s="10">
        <f>参加者名簿!B13</f>
        <v>0</v>
      </c>
      <c r="C9" s="10">
        <f>参加者名簿!G13</f>
        <v>0</v>
      </c>
      <c r="D9" s="10">
        <f>参加者名簿!H13</f>
        <v>0</v>
      </c>
      <c r="E9" s="11" t="s">
        <v>188</v>
      </c>
      <c r="F9" s="12">
        <f>参加者名簿!$N$13</f>
        <v>0</v>
      </c>
      <c r="G9" s="14"/>
      <c r="H9" s="14"/>
      <c r="I9" s="10" t="str">
        <f>参加者名簿!J13</f>
        <v>＜選択してください＞</v>
      </c>
      <c r="J9" s="34">
        <f>基本概要!$C$4</f>
        <v>0</v>
      </c>
      <c r="K9" s="8"/>
    </row>
    <row r="10" spans="1:11">
      <c r="A10" s="8">
        <v>7</v>
      </c>
      <c r="B10" s="10">
        <f>参加者名簿!B14</f>
        <v>0</v>
      </c>
      <c r="C10" s="10">
        <f>参加者名簿!G14</f>
        <v>0</v>
      </c>
      <c r="D10" s="10">
        <f>参加者名簿!H14</f>
        <v>0</v>
      </c>
      <c r="E10" s="114" t="s">
        <v>189</v>
      </c>
      <c r="F10" s="12">
        <f>参加者名簿!$N$14</f>
        <v>0</v>
      </c>
      <c r="G10" s="14"/>
      <c r="H10" s="14"/>
      <c r="I10" s="10" t="str">
        <f>参加者名簿!J14</f>
        <v>＜選択してください＞</v>
      </c>
      <c r="J10" s="34">
        <f>基本概要!$C$4</f>
        <v>0</v>
      </c>
      <c r="K10" s="8"/>
    </row>
    <row r="11" spans="1:11">
      <c r="A11" s="8">
        <v>8</v>
      </c>
      <c r="B11" s="10">
        <f>参加者名簿!B15</f>
        <v>0</v>
      </c>
      <c r="C11" s="10">
        <f>参加者名簿!G15</f>
        <v>0</v>
      </c>
      <c r="D11" s="10">
        <f>参加者名簿!H15</f>
        <v>0</v>
      </c>
      <c r="E11" s="11" t="s">
        <v>194</v>
      </c>
      <c r="F11" s="12">
        <f>参加者名簿!$N$16</f>
        <v>0</v>
      </c>
      <c r="G11" s="14"/>
      <c r="H11" s="14"/>
      <c r="I11" s="10" t="str">
        <f>参加者名簿!J15</f>
        <v>＜選択してください＞</v>
      </c>
      <c r="J11" s="34">
        <f>基本概要!$C$4</f>
        <v>0</v>
      </c>
      <c r="K11" s="8"/>
    </row>
    <row r="12" spans="1:11">
      <c r="A12" s="8">
        <v>9</v>
      </c>
      <c r="B12" s="10">
        <f>参加者名簿!B16</f>
        <v>0</v>
      </c>
      <c r="C12" s="10">
        <f>参加者名簿!G16</f>
        <v>0</v>
      </c>
      <c r="D12" s="10">
        <f>参加者名簿!H16</f>
        <v>0</v>
      </c>
      <c r="E12" s="11"/>
      <c r="F12" s="12">
        <f>参加者名簿!$N$17</f>
        <v>0</v>
      </c>
      <c r="G12" s="14"/>
      <c r="H12" s="14"/>
      <c r="I12" s="10" t="str">
        <f>参加者名簿!J16</f>
        <v>＜選択してください＞</v>
      </c>
      <c r="J12" s="34">
        <f>基本概要!$C$4</f>
        <v>0</v>
      </c>
      <c r="K12" s="8"/>
    </row>
    <row r="13" spans="1:11">
      <c r="A13" s="8">
        <v>10</v>
      </c>
      <c r="B13" s="10">
        <f>参加者名簿!B17</f>
        <v>0</v>
      </c>
      <c r="C13" s="10">
        <f>参加者名簿!G17</f>
        <v>0</v>
      </c>
      <c r="D13" s="10">
        <f>参加者名簿!H17</f>
        <v>0</v>
      </c>
      <c r="E13" s="11"/>
      <c r="F13" s="12">
        <f>参加者名簿!$N$18</f>
        <v>0</v>
      </c>
      <c r="G13" s="14"/>
      <c r="H13" s="14"/>
      <c r="I13" s="10" t="str">
        <f>参加者名簿!J17</f>
        <v>＜選択してください＞</v>
      </c>
      <c r="J13" s="34">
        <f>基本概要!$C$4</f>
        <v>0</v>
      </c>
      <c r="K13" s="8"/>
    </row>
    <row r="14" spans="1:11">
      <c r="A14" s="8">
        <v>11</v>
      </c>
      <c r="B14" s="10">
        <f>参加者名簿!B18</f>
        <v>0</v>
      </c>
      <c r="C14" s="10">
        <f>参加者名簿!G18</f>
        <v>0</v>
      </c>
      <c r="D14" s="10">
        <f>参加者名簿!H18</f>
        <v>0</v>
      </c>
      <c r="E14" s="11"/>
      <c r="F14" s="12">
        <f>参加者名簿!$N$19</f>
        <v>0</v>
      </c>
      <c r="G14" s="14"/>
      <c r="H14" s="14"/>
      <c r="I14" s="10" t="str">
        <f>参加者名簿!J18</f>
        <v>＜選択してください＞</v>
      </c>
      <c r="J14" s="34">
        <f>基本概要!$C$4</f>
        <v>0</v>
      </c>
      <c r="K14" s="8"/>
    </row>
    <row r="15" spans="1:11">
      <c r="A15" s="8">
        <v>12</v>
      </c>
      <c r="B15" s="10">
        <f>参加者名簿!B19</f>
        <v>0</v>
      </c>
      <c r="C15" s="10">
        <f>参加者名簿!G19</f>
        <v>0</v>
      </c>
      <c r="D15" s="10">
        <f>参加者名簿!H19</f>
        <v>0</v>
      </c>
      <c r="E15" s="11"/>
      <c r="F15" s="12">
        <f>参加者名簿!$N$24</f>
        <v>0</v>
      </c>
      <c r="G15" s="14"/>
      <c r="H15" s="14"/>
      <c r="I15" s="10" t="str">
        <f>参加者名簿!J19</f>
        <v>＜選択してください＞</v>
      </c>
      <c r="J15" s="34">
        <f>基本概要!$C$4</f>
        <v>0</v>
      </c>
      <c r="K15" s="8"/>
    </row>
    <row r="16" spans="1:11">
      <c r="A16" s="8">
        <v>13</v>
      </c>
      <c r="B16" s="10">
        <f>参加者名簿!B24</f>
        <v>0</v>
      </c>
      <c r="C16" s="10">
        <f>参加者名簿!G24</f>
        <v>0</v>
      </c>
      <c r="D16" s="10">
        <f>参加者名簿!H24</f>
        <v>0</v>
      </c>
      <c r="E16" s="11"/>
      <c r="F16" s="12">
        <f>参加者名簿!$N$25</f>
        <v>0</v>
      </c>
      <c r="G16" s="14"/>
      <c r="H16" s="14"/>
      <c r="I16" s="10" t="str">
        <f>参加者名簿!J24</f>
        <v>＜選択してください＞</v>
      </c>
      <c r="J16" s="34">
        <f>基本概要!$C$4</f>
        <v>0</v>
      </c>
      <c r="K16" s="8"/>
    </row>
    <row r="17" spans="1:11">
      <c r="A17" s="8">
        <v>14</v>
      </c>
      <c r="B17" s="10">
        <f>参加者名簿!B25</f>
        <v>0</v>
      </c>
      <c r="C17" s="10">
        <f>参加者名簿!G25</f>
        <v>0</v>
      </c>
      <c r="D17" s="10">
        <f>参加者名簿!H25</f>
        <v>0</v>
      </c>
      <c r="E17" s="11"/>
      <c r="F17" s="12">
        <f>参加者名簿!$N$26</f>
        <v>0</v>
      </c>
      <c r="G17" s="14"/>
      <c r="H17" s="14"/>
      <c r="I17" s="10" t="str">
        <f>参加者名簿!J25</f>
        <v>＜選択してください＞</v>
      </c>
      <c r="J17" s="34">
        <f>基本概要!$C$4</f>
        <v>0</v>
      </c>
      <c r="K17" s="8"/>
    </row>
    <row r="18" spans="1:11">
      <c r="A18" s="8">
        <v>15</v>
      </c>
      <c r="B18" s="10">
        <f>参加者名簿!B26</f>
        <v>0</v>
      </c>
      <c r="C18" s="10">
        <f>参加者名簿!G26</f>
        <v>0</v>
      </c>
      <c r="D18" s="10">
        <f>参加者名簿!H26</f>
        <v>0</v>
      </c>
      <c r="E18" s="11"/>
      <c r="F18" s="12">
        <f>参加者名簿!$N$27</f>
        <v>0</v>
      </c>
      <c r="G18" s="14"/>
      <c r="H18" s="14"/>
      <c r="I18" s="10" t="str">
        <f>参加者名簿!J26</f>
        <v>＜選択してください＞</v>
      </c>
      <c r="J18" s="34">
        <f>基本概要!$C$4</f>
        <v>0</v>
      </c>
      <c r="K18" s="8"/>
    </row>
    <row r="19" spans="1:11">
      <c r="A19" s="8">
        <v>16</v>
      </c>
      <c r="B19" s="10">
        <f>参加者名簿!B27</f>
        <v>0</v>
      </c>
      <c r="C19" s="10">
        <f>参加者名簿!G27</f>
        <v>0</v>
      </c>
      <c r="D19" s="10">
        <f>参加者名簿!H27</f>
        <v>0</v>
      </c>
      <c r="E19" s="11"/>
      <c r="F19" s="12">
        <f>参加者名簿!$N$28</f>
        <v>0</v>
      </c>
      <c r="G19" s="14"/>
      <c r="H19" s="14"/>
      <c r="I19" s="10" t="str">
        <f>参加者名簿!J27</f>
        <v>＜選択してください＞</v>
      </c>
      <c r="J19" s="34">
        <f>基本概要!$C$4</f>
        <v>0</v>
      </c>
      <c r="K19" s="8"/>
    </row>
  </sheetData>
  <phoneticPr fontId="3"/>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DC03D-5CD4-7647-B455-1CAA773CA3C5}">
  <sheetPr>
    <tabColor theme="6" tint="-0.249977111117893"/>
  </sheetPr>
  <dimension ref="A1:I35"/>
  <sheetViews>
    <sheetView view="pageBreakPreview" zoomScale="118" zoomScaleNormal="100" workbookViewId="0">
      <selection activeCell="M19" sqref="M19"/>
    </sheetView>
  </sheetViews>
  <sheetFormatPr baseColWidth="10" defaultColWidth="11.140625" defaultRowHeight="20"/>
  <cols>
    <col min="1" max="9" width="8.85546875" style="40" customWidth="1"/>
    <col min="10" max="18" width="8.85546875" customWidth="1"/>
  </cols>
  <sheetData>
    <row r="1" spans="1:9">
      <c r="A1" s="35"/>
      <c r="B1" s="35"/>
      <c r="C1" s="35"/>
      <c r="D1" s="35"/>
      <c r="E1" s="35"/>
      <c r="F1" s="35"/>
      <c r="G1" s="35"/>
      <c r="H1" s="36" t="s">
        <v>36</v>
      </c>
      <c r="I1" s="36">
        <v>1</v>
      </c>
    </row>
    <row r="2" spans="1:9">
      <c r="A2" s="35"/>
      <c r="B2" s="35"/>
      <c r="C2" s="35"/>
      <c r="D2" s="35"/>
      <c r="E2" s="35"/>
      <c r="F2" s="35"/>
      <c r="G2" s="206">
        <f ca="1">NOW()</f>
        <v>44717.333383680554</v>
      </c>
      <c r="H2" s="206"/>
      <c r="I2" s="206"/>
    </row>
    <row r="3" spans="1:9">
      <c r="A3" s="205">
        <f>VLOOKUP(I1,参加者名簿!A7:M27,11,0)</f>
        <v>0</v>
      </c>
      <c r="B3" s="205"/>
      <c r="C3" s="205"/>
      <c r="D3" s="205"/>
      <c r="E3" s="35"/>
      <c r="F3" s="35"/>
      <c r="G3" s="35"/>
      <c r="H3" s="37"/>
      <c r="I3" s="35"/>
    </row>
    <row r="4" spans="1:9">
      <c r="A4" s="205">
        <f>VLOOKUP(I1,参加者名簿!A7:M27,12,0)</f>
        <v>0</v>
      </c>
      <c r="B4" s="205"/>
      <c r="C4" s="205"/>
      <c r="D4" s="35" t="s">
        <v>37</v>
      </c>
      <c r="E4" s="35"/>
      <c r="F4" s="35"/>
      <c r="G4" s="35"/>
      <c r="H4" s="35"/>
      <c r="I4" s="35"/>
    </row>
    <row r="5" spans="1:9">
      <c r="A5" s="35"/>
      <c r="B5" s="35"/>
      <c r="C5" s="35"/>
      <c r="D5" s="35"/>
      <c r="E5" s="35"/>
      <c r="F5" s="207"/>
      <c r="G5" s="207"/>
      <c r="H5" s="207"/>
      <c r="I5" s="207"/>
    </row>
    <row r="6" spans="1:9">
      <c r="A6" s="35"/>
      <c r="B6" s="35"/>
      <c r="C6" s="35"/>
      <c r="D6" s="35"/>
      <c r="E6" s="35"/>
      <c r="F6" s="208"/>
      <c r="G6" s="208"/>
      <c r="H6" s="208"/>
      <c r="I6" s="208"/>
    </row>
    <row r="7" spans="1:9">
      <c r="A7" s="35"/>
      <c r="B7" s="35"/>
      <c r="C7" s="35"/>
      <c r="D7" s="35"/>
      <c r="E7" s="35"/>
      <c r="F7" s="35"/>
      <c r="G7" s="35"/>
      <c r="H7" s="35"/>
      <c r="I7" s="35"/>
    </row>
    <row r="8" spans="1:9">
      <c r="A8" s="207">
        <f>基本概要!C4</f>
        <v>0</v>
      </c>
      <c r="B8" s="207"/>
      <c r="C8" s="207"/>
      <c r="D8" s="207"/>
      <c r="E8" s="207"/>
      <c r="F8" s="207"/>
      <c r="G8" s="207"/>
      <c r="H8" s="207"/>
      <c r="I8" s="207"/>
    </row>
    <row r="9" spans="1:9">
      <c r="A9" s="207" t="s">
        <v>38</v>
      </c>
      <c r="B9" s="207"/>
      <c r="C9" s="207"/>
      <c r="D9" s="207"/>
      <c r="E9" s="207"/>
      <c r="F9" s="207"/>
      <c r="G9" s="207"/>
      <c r="H9" s="207"/>
      <c r="I9" s="207"/>
    </row>
    <row r="10" spans="1:9">
      <c r="A10" s="35"/>
      <c r="B10" s="35"/>
      <c r="C10" s="35"/>
      <c r="D10" s="35"/>
      <c r="E10" s="35"/>
      <c r="F10" s="35"/>
      <c r="G10" s="35"/>
      <c r="H10" s="35"/>
      <c r="I10" s="35"/>
    </row>
    <row r="11" spans="1:9">
      <c r="A11" s="209" t="s">
        <v>39</v>
      </c>
      <c r="B11" s="209"/>
      <c r="C11" s="209"/>
      <c r="D11" s="209"/>
      <c r="E11" s="209"/>
      <c r="F11" s="209"/>
      <c r="G11" s="209"/>
      <c r="H11" s="209"/>
      <c r="I11" s="209"/>
    </row>
    <row r="12" spans="1:9">
      <c r="A12" s="209"/>
      <c r="B12" s="209"/>
      <c r="C12" s="209"/>
      <c r="D12" s="209"/>
      <c r="E12" s="209"/>
      <c r="F12" s="209"/>
      <c r="G12" s="209"/>
      <c r="H12" s="209"/>
      <c r="I12" s="209"/>
    </row>
    <row r="13" spans="1:9">
      <c r="A13" s="35"/>
      <c r="B13" s="35"/>
      <c r="C13" s="35"/>
      <c r="D13" s="35"/>
      <c r="E13" s="35"/>
      <c r="F13" s="35"/>
      <c r="G13" s="35"/>
      <c r="H13" s="35"/>
      <c r="I13" s="35"/>
    </row>
    <row r="14" spans="1:9">
      <c r="A14" s="207" t="s">
        <v>40</v>
      </c>
      <c r="B14" s="207"/>
      <c r="C14" s="207"/>
      <c r="D14" s="207"/>
      <c r="E14" s="207"/>
      <c r="F14" s="207"/>
      <c r="G14" s="207"/>
      <c r="H14" s="207"/>
      <c r="I14" s="207"/>
    </row>
    <row r="15" spans="1:9">
      <c r="A15" s="35"/>
      <c r="B15" s="35"/>
      <c r="C15" s="35"/>
      <c r="D15" s="35"/>
      <c r="E15" s="35"/>
      <c r="F15" s="35"/>
      <c r="G15" s="35"/>
      <c r="H15" s="35"/>
      <c r="I15" s="35"/>
    </row>
    <row r="16" spans="1:9">
      <c r="A16" s="35"/>
      <c r="B16" s="205" t="s">
        <v>41</v>
      </c>
      <c r="C16" s="205"/>
      <c r="D16" s="205">
        <f>VLOOKUP(I1,参加者名簿!A7:M27,2,0)</f>
        <v>0</v>
      </c>
      <c r="E16" s="205"/>
      <c r="F16" s="205"/>
      <c r="G16" s="205"/>
      <c r="H16" s="205"/>
      <c r="I16" s="35"/>
    </row>
    <row r="17" spans="1:9">
      <c r="A17" s="35"/>
      <c r="B17" s="205" t="s">
        <v>42</v>
      </c>
      <c r="C17" s="205"/>
      <c r="D17" s="205">
        <f>基本概要!C4</f>
        <v>0</v>
      </c>
      <c r="E17" s="205"/>
      <c r="F17" s="205"/>
      <c r="G17" s="205"/>
      <c r="H17" s="205"/>
      <c r="I17" s="35"/>
    </row>
    <row r="18" spans="1:9">
      <c r="A18" s="35"/>
      <c r="B18" s="205" t="s">
        <v>43</v>
      </c>
      <c r="C18" s="205"/>
      <c r="D18" s="205" t="s">
        <v>44</v>
      </c>
      <c r="E18" s="205"/>
      <c r="F18" s="205"/>
      <c r="G18" s="205"/>
      <c r="H18" s="205"/>
      <c r="I18" s="35"/>
    </row>
    <row r="19" spans="1:9">
      <c r="A19" s="35"/>
      <c r="B19" s="205" t="s">
        <v>45</v>
      </c>
      <c r="C19" s="205"/>
      <c r="D19" s="205" t="str">
        <f>基本概要!C7</f>
        <v>＜助成事業一覧＞</v>
      </c>
      <c r="E19" s="205"/>
      <c r="F19" s="205"/>
      <c r="G19" s="205"/>
      <c r="H19" s="205"/>
      <c r="I19" s="35"/>
    </row>
    <row r="20" spans="1:9">
      <c r="A20" s="35"/>
      <c r="B20" s="205" t="s">
        <v>46</v>
      </c>
      <c r="C20" s="205"/>
      <c r="D20" s="205">
        <f>基本概要!C13</f>
        <v>0</v>
      </c>
      <c r="E20" s="205"/>
      <c r="F20" s="205"/>
      <c r="G20" s="205"/>
      <c r="H20" s="205"/>
      <c r="I20" s="35"/>
    </row>
    <row r="21" spans="1:9">
      <c r="A21" s="35"/>
      <c r="B21" s="205" t="s">
        <v>47</v>
      </c>
      <c r="C21" s="205"/>
      <c r="D21" s="205" t="str">
        <f>基本概要!F10</f>
        <v>2022/05/15(日)〜05/16(月)</v>
      </c>
      <c r="E21" s="205"/>
      <c r="F21" s="205"/>
      <c r="G21" s="205"/>
      <c r="H21" s="205"/>
      <c r="I21" s="35"/>
    </row>
    <row r="22" spans="1:9">
      <c r="A22" s="35"/>
      <c r="B22" s="205" t="s">
        <v>48</v>
      </c>
      <c r="C22" s="205"/>
      <c r="D22" s="205" t="str">
        <f>VLOOKUP(I1,参加者名簿!A7:M27,10,0)</f>
        <v>公費（JOC）</v>
      </c>
      <c r="E22" s="205"/>
      <c r="F22" s="205"/>
      <c r="G22" s="205"/>
      <c r="H22" s="205"/>
      <c r="I22" s="35"/>
    </row>
    <row r="23" spans="1:9" ht="74" customHeight="1">
      <c r="A23" s="35"/>
      <c r="B23" s="212" t="s">
        <v>49</v>
      </c>
      <c r="C23" s="212"/>
      <c r="D23" s="209" t="str">
        <f>基本概要!C25</f>
        <v>JTUが国内旅行保険に加入。
＜保険の補償内容と金額＞
https://www.jtu.or.jp/wordpress/wp-content/uploads/2020/08/hoken-gassyuku.pdf</v>
      </c>
      <c r="E23" s="209"/>
      <c r="F23" s="209"/>
      <c r="G23" s="209"/>
      <c r="H23" s="209"/>
      <c r="I23" s="35"/>
    </row>
    <row r="24" spans="1:9">
      <c r="A24" s="35"/>
      <c r="B24" s="210" t="s">
        <v>50</v>
      </c>
      <c r="C24" s="210"/>
      <c r="D24" s="211" t="e">
        <f>[1]基本事項!C9</f>
        <v>#REF!</v>
      </c>
      <c r="E24" s="211"/>
      <c r="F24" s="211"/>
      <c r="G24" s="211"/>
      <c r="H24" s="211"/>
      <c r="I24" s="35"/>
    </row>
    <row r="25" spans="1:9">
      <c r="A25" s="35"/>
      <c r="B25" s="38"/>
      <c r="C25" s="38"/>
      <c r="D25" s="211"/>
      <c r="E25" s="211"/>
      <c r="F25" s="211"/>
      <c r="G25" s="211"/>
      <c r="H25" s="211"/>
      <c r="I25" s="35"/>
    </row>
    <row r="26" spans="1:9">
      <c r="A26" s="35"/>
      <c r="B26" s="35"/>
      <c r="C26" s="35"/>
      <c r="D26" s="35"/>
      <c r="E26" s="35"/>
      <c r="F26" s="35"/>
      <c r="G26" s="35"/>
      <c r="H26" s="35"/>
      <c r="I26" s="35"/>
    </row>
    <row r="27" spans="1:9">
      <c r="A27" s="35"/>
      <c r="B27" s="35"/>
      <c r="C27" s="35"/>
      <c r="D27" s="35"/>
      <c r="E27" s="35"/>
      <c r="F27" s="35"/>
      <c r="G27" s="35"/>
      <c r="H27" s="35"/>
      <c r="I27" s="35"/>
    </row>
    <row r="28" spans="1:9">
      <c r="A28" s="35"/>
      <c r="B28" s="35"/>
      <c r="C28" s="35"/>
      <c r="D28" s="35"/>
      <c r="E28" s="35"/>
      <c r="F28" s="35"/>
      <c r="G28" s="35"/>
      <c r="H28" s="35"/>
      <c r="I28" s="36" t="s">
        <v>51</v>
      </c>
    </row>
    <row r="29" spans="1:9">
      <c r="A29" s="35"/>
      <c r="B29" s="35"/>
      <c r="C29" s="35"/>
      <c r="D29" s="35"/>
      <c r="E29" s="35"/>
      <c r="F29" s="35"/>
      <c r="G29" s="35"/>
      <c r="H29" s="35"/>
      <c r="I29" s="36" t="s">
        <v>52</v>
      </c>
    </row>
    <row r="30" spans="1:9">
      <c r="A30" s="35"/>
      <c r="B30" s="35"/>
      <c r="C30" s="35"/>
      <c r="D30" s="35"/>
      <c r="E30" s="35"/>
      <c r="F30" s="35"/>
      <c r="G30" s="35"/>
      <c r="H30" s="35"/>
      <c r="I30" s="36" t="s">
        <v>53</v>
      </c>
    </row>
    <row r="31" spans="1:9">
      <c r="A31" s="35"/>
      <c r="B31" s="35"/>
      <c r="C31" s="35"/>
      <c r="D31" s="35"/>
      <c r="E31" s="35"/>
      <c r="F31" s="35"/>
      <c r="G31" s="35"/>
      <c r="H31" s="35"/>
      <c r="I31" s="39" t="s">
        <v>54</v>
      </c>
    </row>
    <row r="32" spans="1:9">
      <c r="A32" s="35"/>
      <c r="B32" s="35"/>
      <c r="C32" s="35"/>
      <c r="D32" s="35"/>
      <c r="E32" s="35"/>
      <c r="F32" s="35"/>
      <c r="G32" s="35"/>
      <c r="H32" s="35"/>
      <c r="I32" s="35"/>
    </row>
    <row r="33" spans="1:9">
      <c r="A33" s="35"/>
      <c r="B33" s="35"/>
      <c r="C33" s="35"/>
      <c r="D33" s="35"/>
      <c r="E33" s="35"/>
      <c r="F33" s="35"/>
      <c r="G33" s="35"/>
      <c r="H33" s="35"/>
      <c r="I33" s="35"/>
    </row>
    <row r="34" spans="1:9">
      <c r="A34" s="35"/>
      <c r="B34" s="35"/>
      <c r="C34" s="35"/>
      <c r="D34" s="35"/>
      <c r="E34" s="35"/>
      <c r="F34" s="35"/>
      <c r="G34" s="35"/>
      <c r="H34" s="35"/>
      <c r="I34" s="35"/>
    </row>
    <row r="35" spans="1:9">
      <c r="A35" s="35"/>
      <c r="B35" s="35"/>
      <c r="C35" s="35"/>
      <c r="D35" s="35"/>
      <c r="E35" s="35"/>
      <c r="F35" s="35"/>
      <c r="G35" s="35"/>
      <c r="H35" s="35"/>
      <c r="I35" s="35"/>
    </row>
  </sheetData>
  <mergeCells count="27">
    <mergeCell ref="B24:C24"/>
    <mergeCell ref="D24:H25"/>
    <mergeCell ref="B21:C21"/>
    <mergeCell ref="D21:H21"/>
    <mergeCell ref="B22:C22"/>
    <mergeCell ref="D22:H22"/>
    <mergeCell ref="B23:C23"/>
    <mergeCell ref="D23:H23"/>
    <mergeCell ref="B18:C18"/>
    <mergeCell ref="D18:H18"/>
    <mergeCell ref="B19:C19"/>
    <mergeCell ref="D19:H19"/>
    <mergeCell ref="B20:C20"/>
    <mergeCell ref="D20:H20"/>
    <mergeCell ref="B17:C17"/>
    <mergeCell ref="D17:H17"/>
    <mergeCell ref="G2:I2"/>
    <mergeCell ref="A3:D3"/>
    <mergeCell ref="A4:C4"/>
    <mergeCell ref="F5:I5"/>
    <mergeCell ref="F6:I6"/>
    <mergeCell ref="A8:I8"/>
    <mergeCell ref="A9:I9"/>
    <mergeCell ref="A11:I12"/>
    <mergeCell ref="A14:I14"/>
    <mergeCell ref="B16:C16"/>
    <mergeCell ref="D16:H16"/>
  </mergeCells>
  <phoneticPr fontId="3"/>
  <hyperlinks>
    <hyperlink ref="I31" r:id="rId1" display="mailto:jtuoffice01@jtu.or.jp" xr:uid="{F40C2C8D-8290-AB4C-8737-2CDAE240BD73}"/>
  </hyperlinks>
  <pageMargins left="0.25" right="0.25" top="0.75" bottom="0.75" header="0.3" footer="0.3"/>
  <pageSetup paperSize="9" scale="9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基本概要</vt:lpstr>
      <vt:lpstr>参加者名簿</vt:lpstr>
      <vt:lpstr>緊急連絡先</vt:lpstr>
      <vt:lpstr>体調管理シート</vt:lpstr>
      <vt:lpstr>PCRキット（自動反映）</vt:lpstr>
      <vt:lpstr>派遣依頼書</vt:lpstr>
      <vt:lpstr>基本概要!Print_Area</vt:lpstr>
      <vt:lpstr>緊急連絡先!Print_Area</vt:lpstr>
      <vt:lpstr>体調管理シート!Print_Area</vt:lpstr>
      <vt:lpstr>派遣依頼書!Print_Area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kodama@jtu.or.jp</dc:creator>
  <cp:lastModifiedBy>kodama@jtu.or.jp</cp:lastModifiedBy>
  <cp:lastPrinted>2022-01-19T08:28:53Z</cp:lastPrinted>
  <dcterms:created xsi:type="dcterms:W3CDTF">2022-01-17T08:16:01Z</dcterms:created>
  <dcterms:modified xsi:type="dcterms:W3CDTF">2022-06-04T23:01:03Z</dcterms:modified>
</cp:coreProperties>
</file>